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1"/>
  </bookViews>
  <sheets>
    <sheet name="Comment utiliser ce calculateur" sheetId="2" r:id="rId1"/>
    <sheet name="Calculateur d'espace SPACIA " sheetId="3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<sst xmlns="http://schemas.openxmlformats.org/spreadsheetml/2006/main" count="169" uniqueCount="55">
  <si>
    <t xml:space="preserve">SPACIA </t>
  </si>
  <si>
    <t>13665, boul Curé-Labelle, bureau 100</t>
  </si>
  <si>
    <t>Mirabel (Québec) J7J 1L2</t>
  </si>
  <si>
    <t>450.625.0715</t>
  </si>
  <si>
    <t>CALCULATEUR D'ESPACE COMMERCIAL</t>
  </si>
  <si>
    <t>Ce gabarit vous aidera à :</t>
  </si>
  <si>
    <t xml:space="preserve">Estimer la superfie idéale de vos espaces </t>
  </si>
  <si>
    <t>Identifier les pièces essentiels de vos bureaux</t>
  </si>
  <si>
    <t>SPACIA</t>
  </si>
  <si>
    <t>Type</t>
  </si>
  <si>
    <t>Dimensions</t>
  </si>
  <si>
    <t>Superficie</t>
  </si>
  <si>
    <t>Quantité</t>
  </si>
  <si>
    <t>Superficie totale</t>
  </si>
  <si>
    <t>Bureaux fermés</t>
  </si>
  <si>
    <t>Directeur</t>
  </si>
  <si>
    <t>pi</t>
  </si>
  <si>
    <t>x</t>
  </si>
  <si>
    <t xml:space="preserve"> pi2</t>
  </si>
  <si>
    <t>pi2</t>
  </si>
  <si>
    <t>Grand bureau</t>
  </si>
  <si>
    <t>Bureau standard</t>
  </si>
  <si>
    <t>Petit bureau</t>
  </si>
  <si>
    <t>Postes de travail</t>
  </si>
  <si>
    <t>Superviseur</t>
  </si>
  <si>
    <t>Poste standard</t>
  </si>
  <si>
    <t>Petit poste</t>
  </si>
  <si>
    <t>Salle de conférence</t>
  </si>
  <si>
    <t>Grande salle 10 pers.</t>
  </si>
  <si>
    <t>Salle de rencontre</t>
  </si>
  <si>
    <t>Salle standard 6 pers.</t>
  </si>
  <si>
    <t>Petite salle 4 pers.</t>
  </si>
  <si>
    <t>Co-working 2 pers.</t>
  </si>
  <si>
    <t>Autres espaces</t>
  </si>
  <si>
    <t>Réception</t>
  </si>
  <si>
    <t>Salle des serveurs</t>
  </si>
  <si>
    <t>Salle d'archives</t>
  </si>
  <si>
    <t>Salle d'impression</t>
  </si>
  <si>
    <t>Zone d'impression</t>
  </si>
  <si>
    <t>Cafétéria (27 pi2 / pers. Incl. ébénisterie)</t>
  </si>
  <si>
    <t>Coin café</t>
  </si>
  <si>
    <t>Rangement</t>
  </si>
  <si>
    <t>Vestiaire (5''li./ pers. Manteau &amp; bottes)</t>
  </si>
  <si>
    <t>Toilette individuelle</t>
  </si>
  <si>
    <t xml:space="preserve">Conciergerie </t>
  </si>
  <si>
    <t>Autre</t>
  </si>
  <si>
    <t>Sous-total</t>
  </si>
  <si>
    <t>Circulation (incluant les corridors)</t>
  </si>
  <si>
    <t>Espace utilisable</t>
  </si>
  <si>
    <t>Pertes</t>
  </si>
  <si>
    <t>Espace rentable</t>
  </si>
  <si>
    <t>** Les dimensions affichées sont à titre de suggestions minimum</t>
  </si>
  <si>
    <t>Comment utiliser cet outil</t>
  </si>
  <si>
    <t>* Il est à noter que cet outil vous est fourni à titre indicatif seulement et ne donne qu'une approximation des résultats. Communiquez avec SPACIA pour obtenir une consultation gratuite afin qu'un membre de notre équipe puisse répondre parfaitement à votre situation.</t>
  </si>
  <si>
    <r>
      <t>Dans l'onglet</t>
    </r>
    <r>
      <rPr>
        <b/>
        <sz val="12"/>
        <color theme="1"/>
        <rFont val="Calibri"/>
        <family val="2"/>
        <scheme val="minor"/>
      </rPr>
      <t xml:space="preserve"> Calculateur d'espace SPACIA, 
</t>
    </r>
    <r>
      <rPr>
        <sz val="11"/>
        <color theme="1"/>
        <rFont val="Calibri"/>
        <family val="2"/>
        <scheme val="minor"/>
      </rPr>
      <t>inscrivez dans les cases de couleur jaune le nombre de chacune des pièces que vous avez besoin pour vos bureaux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</si>
</sst>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HurmeGeometricSans1 Light"/>
      <family val="2"/>
    </font>
    <font>
      <sz val="8"/>
      <name val="HurmeGeometricSans1 Regular"/>
      <family val="2"/>
    </font>
    <font>
      <b/>
      <sz val="8.5"/>
      <name val="HurmeGeometricSans1 Regular"/>
      <family val="2"/>
    </font>
    <font>
      <sz val="8.5"/>
      <name val="HurmeGeometricSans1 Regular"/>
      <family val="2"/>
    </font>
    <font>
      <sz val="9"/>
      <name val="HurmeGeometricSans1 Regular"/>
      <family val="2"/>
    </font>
    <font>
      <b/>
      <sz val="22"/>
      <color theme="1"/>
      <name val="HurmeGeometricSans1 Regular"/>
      <family val="2"/>
    </font>
    <font>
      <b/>
      <sz val="22"/>
      <color theme="0"/>
      <name val="HurmeGeometricSans1 Regular"/>
      <family val="2"/>
    </font>
    <font>
      <b/>
      <u val="single"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 tint="0.04998999834060669"/>
      <name val="HurmeGeometricSans1 Regular"/>
      <family val="2"/>
    </font>
    <font>
      <sz val="8.5"/>
      <color theme="1"/>
      <name val="Calibri"/>
      <family val="2"/>
      <scheme val="minor"/>
    </font>
    <font>
      <b/>
      <sz val="8.5"/>
      <color theme="1" tint="0.04998999834060669"/>
      <name val="HurmeGeometricSans1 Regular"/>
      <family val="2"/>
    </font>
    <font>
      <sz val="8.5"/>
      <color theme="1"/>
      <name val="HurmeGeometricSans1 Regular"/>
      <family val="2"/>
    </font>
    <font>
      <sz val="8.5"/>
      <color theme="1" tint="0.04998999834060669"/>
      <name val="HurmeGeometricSans1 Regular"/>
      <family val="2"/>
    </font>
    <font>
      <sz val="12"/>
      <color theme="1"/>
      <name val="HurmeGeometricSans1 Regular"/>
      <family val="2"/>
    </font>
    <font>
      <sz val="8"/>
      <color theme="1" tint="0.04998999834060669"/>
      <name val="Calibri"/>
      <family val="2"/>
      <scheme val="minor"/>
    </font>
    <font>
      <b/>
      <sz val="8"/>
      <color theme="1" tint="0.04998999834060669"/>
      <name val="Calibri"/>
      <family val="2"/>
      <scheme val="minor"/>
    </font>
    <font>
      <sz val="8.5"/>
      <color theme="1" tint="0.04998999834060669"/>
      <name val="Calibri"/>
      <family val="2"/>
      <scheme val="minor"/>
    </font>
    <font>
      <b/>
      <sz val="8.5"/>
      <color theme="1" tint="0.04998999834060669"/>
      <name val="Calibri"/>
      <family val="2"/>
      <scheme val="minor"/>
    </font>
    <font>
      <b/>
      <sz val="8"/>
      <color theme="1" tint="0.04998999834060669"/>
      <name val="HurmeGeometricSans1 Regular"/>
      <family val="2"/>
    </font>
    <font>
      <sz val="9"/>
      <color theme="1"/>
      <name val="HurmeGeometricSans1 Regular"/>
      <family val="2"/>
    </font>
    <font>
      <sz val="18"/>
      <color theme="1"/>
      <name val="Hurme Geometric Sans 1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A36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1" tint="0.49998000264167786"/>
      </top>
      <bottom/>
    </border>
    <border>
      <left/>
      <right/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  <xf numFmtId="9" fontId="11" fillId="0" borderId="0" applyFont="0" applyFill="0" applyBorder="0" applyAlignment="0" applyProtection="0"/>
  </cellStyleXfs>
  <cellXfs count="87">
    <xf numFmtId="0" fontId="0" fillId="0" borderId="0" xfId="0"/>
    <xf numFmtId="0" fontId="2" fillId="2" borderId="0" xfId="20" applyFont="1" applyFill="1" applyProtection="1">
      <alignment/>
      <protection locked="0"/>
    </xf>
    <xf numFmtId="0" fontId="11" fillId="2" borderId="0" xfId="20" applyFill="1" applyProtection="1">
      <alignment/>
      <protection locked="0"/>
    </xf>
    <xf numFmtId="0" fontId="13" fillId="2" borderId="0" xfId="20" applyFont="1" applyFill="1" applyAlignment="1" applyProtection="1">
      <alignment vertical="top"/>
      <protection locked="0"/>
    </xf>
    <xf numFmtId="0" fontId="11" fillId="2" borderId="0" xfId="20" applyFill="1" applyAlignment="1" applyProtection="1">
      <alignment/>
      <protection locked="0"/>
    </xf>
    <xf numFmtId="0" fontId="11" fillId="2" borderId="0" xfId="20" applyFill="1" applyAlignment="1" applyProtection="1">
      <alignment horizontal="center" vertical="center"/>
      <protection locked="0"/>
    </xf>
    <xf numFmtId="0" fontId="11" fillId="2" borderId="0" xfId="20" applyFill="1" applyAlignment="1" applyProtection="1">
      <alignment horizontal="left"/>
      <protection locked="0"/>
    </xf>
    <xf numFmtId="0" fontId="11" fillId="2" borderId="0" xfId="20" applyFill="1" applyAlignment="1" applyProtection="1">
      <alignment horizontal="left" vertical="center"/>
      <protection locked="0"/>
    </xf>
    <xf numFmtId="0" fontId="2" fillId="2" borderId="0" xfId="20" applyFont="1" applyFill="1" applyProtection="1">
      <alignment/>
      <protection/>
    </xf>
    <xf numFmtId="0" fontId="3" fillId="2" borderId="1" xfId="20" applyFont="1" applyFill="1" applyBorder="1" applyProtection="1">
      <alignment/>
      <protection/>
    </xf>
    <xf numFmtId="0" fontId="3" fillId="2" borderId="1" xfId="20" applyFont="1" applyFill="1" applyBorder="1" applyAlignment="1" applyProtection="1">
      <alignment/>
      <protection/>
    </xf>
    <xf numFmtId="0" fontId="11" fillId="2" borderId="0" xfId="20" applyFill="1" applyProtection="1">
      <alignment/>
      <protection/>
    </xf>
    <xf numFmtId="0" fontId="3" fillId="2" borderId="0" xfId="20" applyFont="1" applyFill="1" applyBorder="1" applyAlignment="1" applyProtection="1">
      <alignment/>
      <protection/>
    </xf>
    <xf numFmtId="0" fontId="4" fillId="2" borderId="0" xfId="20" applyFont="1" applyFill="1" applyBorder="1" applyAlignment="1" applyProtection="1">
      <alignment/>
      <protection/>
    </xf>
    <xf numFmtId="0" fontId="3" fillId="2" borderId="0" xfId="20" applyFont="1" applyFill="1" applyProtection="1">
      <alignment/>
      <protection/>
    </xf>
    <xf numFmtId="0" fontId="5" fillId="2" borderId="0" xfId="20" applyFont="1" applyFill="1" applyBorder="1" applyAlignment="1" applyProtection="1">
      <alignment/>
      <protection/>
    </xf>
    <xf numFmtId="0" fontId="6" fillId="2" borderId="0" xfId="20" applyFont="1" applyFill="1" applyAlignment="1" applyProtection="1">
      <alignment/>
      <protection/>
    </xf>
    <xf numFmtId="0" fontId="3" fillId="2" borderId="0" xfId="20" applyFont="1" applyFill="1" applyBorder="1" applyProtection="1">
      <alignment/>
      <protection/>
    </xf>
    <xf numFmtId="0" fontId="8" fillId="2" borderId="0" xfId="20" applyFont="1" applyFill="1" applyBorder="1" applyAlignment="1" applyProtection="1">
      <alignment horizontal="center" vertical="center"/>
      <protection/>
    </xf>
    <xf numFmtId="0" fontId="9" fillId="2" borderId="0" xfId="20" applyFont="1" applyFill="1" applyProtection="1">
      <alignment/>
      <protection/>
    </xf>
    <xf numFmtId="0" fontId="10" fillId="2" borderId="0" xfId="20" applyFont="1" applyFill="1" applyProtection="1">
      <alignment/>
      <protection/>
    </xf>
    <xf numFmtId="0" fontId="11" fillId="2" borderId="0" xfId="20" applyFill="1" applyAlignment="1" applyProtection="1">
      <alignment horizontal="left" indent="2"/>
      <protection/>
    </xf>
    <xf numFmtId="0" fontId="3" fillId="2" borderId="1" xfId="20" applyFont="1" applyFill="1" applyBorder="1" applyAlignment="1" applyProtection="1">
      <alignment horizontal="left"/>
      <protection/>
    </xf>
    <xf numFmtId="0" fontId="3" fillId="2" borderId="0" xfId="20" applyFont="1" applyFill="1" applyAlignment="1" applyProtection="1">
      <alignment horizontal="left"/>
      <protection/>
    </xf>
    <xf numFmtId="0" fontId="3" fillId="2" borderId="0" xfId="20" applyFont="1" applyFill="1" applyBorder="1" applyAlignment="1" applyProtection="1">
      <alignment horizontal="left"/>
      <protection/>
    </xf>
    <xf numFmtId="0" fontId="2" fillId="2" borderId="0" xfId="20" applyFont="1" applyFill="1" applyAlignment="1" applyProtection="1">
      <alignment horizontal="left"/>
      <protection/>
    </xf>
    <xf numFmtId="0" fontId="12" fillId="2" borderId="0" xfId="20" applyFont="1" applyFill="1" applyBorder="1" applyAlignment="1" applyProtection="1">
      <alignment/>
      <protection/>
    </xf>
    <xf numFmtId="0" fontId="6" fillId="2" borderId="0" xfId="20" applyFont="1" applyFill="1" applyAlignment="1" applyProtection="1">
      <alignment horizontal="left"/>
      <protection/>
    </xf>
    <xf numFmtId="0" fontId="2" fillId="2" borderId="0" xfId="20" applyFont="1" applyFill="1" applyBorder="1" applyProtection="1">
      <alignment/>
      <protection/>
    </xf>
    <xf numFmtId="0" fontId="12" fillId="2" borderId="0" xfId="20" applyFont="1" applyFill="1" applyBorder="1" applyAlignment="1" applyProtection="1">
      <alignment vertical="top"/>
      <protection/>
    </xf>
    <xf numFmtId="0" fontId="12" fillId="2" borderId="0" xfId="20" applyFont="1" applyFill="1" applyBorder="1" applyAlignment="1" applyProtection="1">
      <alignment horizontal="left" vertical="top"/>
      <protection/>
    </xf>
    <xf numFmtId="0" fontId="13" fillId="2" borderId="0" xfId="20" applyFont="1" applyFill="1" applyBorder="1" applyAlignment="1" applyProtection="1">
      <alignment vertical="top"/>
      <protection/>
    </xf>
    <xf numFmtId="0" fontId="14" fillId="2" borderId="0" xfId="20" applyFont="1" applyFill="1" applyBorder="1" applyAlignment="1" applyProtection="1">
      <alignment vertical="center"/>
      <protection/>
    </xf>
    <xf numFmtId="0" fontId="15" fillId="2" borderId="0" xfId="20" applyFont="1" applyFill="1" applyBorder="1" applyAlignment="1" applyProtection="1">
      <alignment vertical="top"/>
      <protection/>
    </xf>
    <xf numFmtId="0" fontId="15" fillId="2" borderId="0" xfId="20" applyFont="1" applyFill="1" applyAlignment="1" applyProtection="1">
      <alignment vertical="top"/>
      <protection/>
    </xf>
    <xf numFmtId="0" fontId="13" fillId="2" borderId="0" xfId="20" applyFont="1" applyFill="1" applyAlignment="1" applyProtection="1">
      <alignment vertical="top"/>
      <protection/>
    </xf>
    <xf numFmtId="0" fontId="11" fillId="2" borderId="0" xfId="20" applyFill="1" applyBorder="1" applyProtection="1">
      <alignment/>
      <protection/>
    </xf>
    <xf numFmtId="0" fontId="14" fillId="3" borderId="0" xfId="20" applyFont="1" applyFill="1" applyBorder="1" applyAlignment="1" applyProtection="1">
      <alignment vertical="center"/>
      <protection/>
    </xf>
    <xf numFmtId="0" fontId="16" fillId="3" borderId="0" xfId="20" applyFont="1" applyFill="1" applyBorder="1" applyAlignment="1" applyProtection="1">
      <alignment vertical="center"/>
      <protection/>
    </xf>
    <xf numFmtId="0" fontId="16" fillId="3" borderId="0" xfId="20" applyFont="1" applyFill="1" applyBorder="1" applyAlignment="1" applyProtection="1">
      <alignment horizontal="center" vertical="center"/>
      <protection/>
    </xf>
    <xf numFmtId="0" fontId="16" fillId="3" borderId="0" xfId="20" applyFont="1" applyFill="1" applyBorder="1" applyAlignment="1" applyProtection="1">
      <alignment horizontal="left" vertical="center"/>
      <protection/>
    </xf>
    <xf numFmtId="0" fontId="17" fillId="2" borderId="0" xfId="20" applyFont="1" applyFill="1" applyBorder="1" applyProtection="1">
      <alignment/>
      <protection/>
    </xf>
    <xf numFmtId="0" fontId="17" fillId="2" borderId="0" xfId="20" applyFont="1" applyFill="1" applyProtection="1">
      <alignment/>
      <protection/>
    </xf>
    <xf numFmtId="0" fontId="12" fillId="2" borderId="0" xfId="20" applyFont="1" applyFill="1" applyBorder="1" applyAlignment="1" applyProtection="1">
      <alignment vertical="center"/>
      <protection/>
    </xf>
    <xf numFmtId="0" fontId="18" fillId="2" borderId="0" xfId="20" applyFont="1" applyFill="1" applyBorder="1" applyAlignment="1" applyProtection="1">
      <alignment vertical="center"/>
      <protection/>
    </xf>
    <xf numFmtId="0" fontId="18" fillId="2" borderId="0" xfId="20" applyFont="1" applyFill="1" applyBorder="1" applyAlignment="1" applyProtection="1">
      <alignment horizontal="center" vertical="center"/>
      <protection/>
    </xf>
    <xf numFmtId="0" fontId="18" fillId="2" borderId="0" xfId="20" applyFont="1" applyFill="1" applyBorder="1" applyAlignment="1" applyProtection="1">
      <alignment horizontal="right" vertical="center"/>
      <protection/>
    </xf>
    <xf numFmtId="0" fontId="18" fillId="2" borderId="0" xfId="20" applyFont="1" applyFill="1" applyBorder="1" applyAlignment="1" applyProtection="1">
      <alignment horizontal="left" vertical="center"/>
      <protection/>
    </xf>
    <xf numFmtId="0" fontId="11" fillId="2" borderId="0" xfId="20" applyFill="1" applyBorder="1" applyAlignment="1" applyProtection="1">
      <alignment/>
      <protection/>
    </xf>
    <xf numFmtId="0" fontId="17" fillId="2" borderId="0" xfId="20" applyFont="1" applyFill="1" applyBorder="1" applyAlignment="1" applyProtection="1">
      <alignment/>
      <protection/>
    </xf>
    <xf numFmtId="0" fontId="17" fillId="2" borderId="0" xfId="20" applyFont="1" applyFill="1" applyAlignment="1" applyProtection="1">
      <alignment/>
      <protection/>
    </xf>
    <xf numFmtId="0" fontId="11" fillId="2" borderId="0" xfId="20" applyFill="1" applyAlignment="1" applyProtection="1">
      <alignment/>
      <protection/>
    </xf>
    <xf numFmtId="0" fontId="12" fillId="2" borderId="2" xfId="20" applyFont="1" applyFill="1" applyBorder="1" applyAlignment="1" applyProtection="1">
      <alignment vertical="center"/>
      <protection/>
    </xf>
    <xf numFmtId="0" fontId="12" fillId="2" borderId="2" xfId="20" applyFont="1" applyFill="1" applyBorder="1" applyAlignment="1" applyProtection="1">
      <alignment horizontal="center" vertical="center"/>
      <protection/>
    </xf>
    <xf numFmtId="0" fontId="12" fillId="2" borderId="2" xfId="20" applyFont="1" applyFill="1" applyBorder="1" applyAlignment="1" applyProtection="1">
      <alignment horizontal="right" vertical="center"/>
      <protection/>
    </xf>
    <xf numFmtId="0" fontId="12" fillId="2" borderId="2" xfId="20" applyFont="1" applyFill="1" applyBorder="1" applyAlignment="1" applyProtection="1">
      <alignment horizontal="left" vertical="center"/>
      <protection/>
    </xf>
    <xf numFmtId="0" fontId="22" fillId="2" borderId="0" xfId="20" applyFont="1" applyFill="1" applyBorder="1" applyAlignment="1" applyProtection="1">
      <alignment horizontal="center"/>
      <protection/>
    </xf>
    <xf numFmtId="0" fontId="12" fillId="2" borderId="0" xfId="20" applyFont="1" applyFill="1" applyBorder="1" applyProtection="1">
      <alignment/>
      <protection/>
    </xf>
    <xf numFmtId="0" fontId="12" fillId="2" borderId="0" xfId="20" applyFont="1" applyFill="1" applyBorder="1" applyAlignment="1" applyProtection="1">
      <alignment horizontal="center" vertical="center"/>
      <protection/>
    </xf>
    <xf numFmtId="0" fontId="12" fillId="2" borderId="0" xfId="20" applyFont="1" applyFill="1" applyBorder="1" applyAlignment="1" applyProtection="1">
      <alignment horizontal="left"/>
      <protection/>
    </xf>
    <xf numFmtId="0" fontId="12" fillId="2" borderId="0" xfId="20" applyFont="1" applyFill="1" applyBorder="1" applyAlignment="1" applyProtection="1">
      <alignment horizontal="left" vertical="center"/>
      <protection/>
    </xf>
    <xf numFmtId="9" fontId="12" fillId="2" borderId="0" xfId="21" applyFont="1" applyFill="1" applyBorder="1" applyAlignment="1" applyProtection="1">
      <alignment horizontal="center" vertical="center"/>
      <protection/>
    </xf>
    <xf numFmtId="0" fontId="17" fillId="2" borderId="0" xfId="20" applyFont="1" applyFill="1" applyBorder="1" applyAlignment="1" applyProtection="1">
      <alignment horizontal="center" vertical="center"/>
      <protection/>
    </xf>
    <xf numFmtId="0" fontId="17" fillId="2" borderId="0" xfId="20" applyFont="1" applyFill="1" applyBorder="1" applyAlignment="1" applyProtection="1">
      <alignment horizontal="left"/>
      <protection/>
    </xf>
    <xf numFmtId="0" fontId="17" fillId="2" borderId="0" xfId="20" applyFont="1" applyFill="1" applyBorder="1" applyAlignment="1" applyProtection="1">
      <alignment horizontal="left" vertical="center"/>
      <protection/>
    </xf>
    <xf numFmtId="0" fontId="17" fillId="2" borderId="0" xfId="20" applyFont="1" applyFill="1" applyAlignment="1" applyProtection="1">
      <alignment horizontal="center" vertical="center"/>
      <protection/>
    </xf>
    <xf numFmtId="0" fontId="17" fillId="2" borderId="0" xfId="20" applyFont="1" applyFill="1" applyAlignment="1" applyProtection="1">
      <alignment horizontal="left"/>
      <protection/>
    </xf>
    <xf numFmtId="0" fontId="17" fillId="2" borderId="0" xfId="20" applyFont="1" applyFill="1" applyAlignment="1" applyProtection="1">
      <alignment horizontal="left" vertical="center"/>
      <protection/>
    </xf>
    <xf numFmtId="0" fontId="23" fillId="2" borderId="0" xfId="20" applyFont="1" applyFill="1" applyProtection="1">
      <alignment/>
      <protection/>
    </xf>
    <xf numFmtId="0" fontId="11" fillId="2" borderId="0" xfId="20" applyFill="1" applyAlignment="1" applyProtection="1">
      <alignment horizontal="center" vertical="center"/>
      <protection/>
    </xf>
    <xf numFmtId="0" fontId="11" fillId="2" borderId="0" xfId="20" applyFill="1" applyAlignment="1" applyProtection="1">
      <alignment horizontal="left"/>
      <protection/>
    </xf>
    <xf numFmtId="0" fontId="11" fillId="2" borderId="0" xfId="20" applyFill="1" applyAlignment="1" applyProtection="1">
      <alignment horizontal="left" vertical="center"/>
      <protection/>
    </xf>
    <xf numFmtId="0" fontId="14" fillId="2" borderId="0" xfId="20" applyFont="1" applyFill="1" applyBorder="1" applyAlignment="1" applyProtection="1">
      <alignment horizontal="center" vertical="center"/>
      <protection/>
    </xf>
    <xf numFmtId="0" fontId="22" fillId="2" borderId="0" xfId="20" applyFont="1" applyFill="1" applyBorder="1" applyAlignment="1" applyProtection="1">
      <alignment/>
      <protection/>
    </xf>
    <xf numFmtId="0" fontId="7" fillId="4" borderId="0" xfId="20" applyFont="1" applyFill="1" applyBorder="1" applyAlignment="1" applyProtection="1">
      <alignment horizontal="center" vertical="center"/>
      <protection/>
    </xf>
    <xf numFmtId="0" fontId="11" fillId="2" borderId="0" xfId="20" applyFill="1" applyAlignment="1" applyProtection="1">
      <alignment horizontal="left" vertical="center" wrapText="1"/>
      <protection/>
    </xf>
    <xf numFmtId="0" fontId="11" fillId="2" borderId="0" xfId="20" applyFill="1" applyAlignment="1" applyProtection="1">
      <alignment horizontal="left" wrapText="1"/>
      <protection/>
    </xf>
    <xf numFmtId="0" fontId="14" fillId="3" borderId="0" xfId="20" applyFont="1" applyFill="1" applyBorder="1" applyAlignment="1" applyProtection="1">
      <alignment/>
      <protection/>
    </xf>
    <xf numFmtId="0" fontId="20" fillId="3" borderId="0" xfId="20" applyFont="1" applyFill="1" applyBorder="1" applyAlignment="1" applyProtection="1">
      <alignment/>
      <protection/>
    </xf>
    <xf numFmtId="0" fontId="21" fillId="3" borderId="0" xfId="20" applyFont="1" applyFill="1" applyBorder="1" applyAlignment="1" applyProtection="1">
      <alignment/>
      <protection/>
    </xf>
    <xf numFmtId="0" fontId="22" fillId="2" borderId="0" xfId="20" applyFont="1" applyFill="1" applyBorder="1" applyAlignment="1" applyProtection="1">
      <alignment/>
      <protection/>
    </xf>
    <xf numFmtId="0" fontId="14" fillId="2" borderId="0" xfId="20" applyFont="1" applyFill="1" applyBorder="1" applyAlignment="1" applyProtection="1">
      <alignment horizontal="left" vertical="center"/>
      <protection/>
    </xf>
    <xf numFmtId="0" fontId="14" fillId="2" borderId="0" xfId="20" applyFont="1" applyFill="1" applyBorder="1" applyAlignment="1" applyProtection="1">
      <alignment horizontal="center" vertical="center"/>
      <protection/>
    </xf>
    <xf numFmtId="0" fontId="14" fillId="2" borderId="0" xfId="20" applyFont="1" applyFill="1" applyBorder="1" applyAlignment="1" applyProtection="1">
      <alignment horizontal="center" vertical="top" wrapText="1"/>
      <protection/>
    </xf>
    <xf numFmtId="0" fontId="18" fillId="4" borderId="0" xfId="20" applyFont="1" applyFill="1" applyBorder="1" applyAlignment="1" applyProtection="1">
      <alignment vertical="center"/>
      <protection locked="0"/>
    </xf>
    <xf numFmtId="0" fontId="18" fillId="4" borderId="0" xfId="20" applyFont="1" applyFill="1" applyBorder="1" applyAlignment="1" applyProtection="1">
      <alignment horizontal="right" vertical="center"/>
      <protection locked="0"/>
    </xf>
    <xf numFmtId="0" fontId="19" fillId="4" borderId="0" xfId="2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ourcentage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spacia.ca/" TargetMode="External" /><Relationship Id="rId3" Type="http://schemas.openxmlformats.org/officeDocument/2006/relationships/hyperlink" Target="http://spacia.ca/" TargetMode="External" /><Relationship Id="rId4" Type="http://schemas.openxmlformats.org/officeDocument/2006/relationships/hyperlink" Target="http://spacia.ca/demande-de-consultation-gratuite/" TargetMode="External" /><Relationship Id="rId5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spacia.ca/" TargetMode="External" /><Relationship Id="rId3" Type="http://schemas.openxmlformats.org/officeDocument/2006/relationships/hyperlink" Target="http://spacia.c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1</xdr:col>
      <xdr:colOff>2295525</xdr:colOff>
      <xdr:row>4</xdr:row>
      <xdr:rowOff>142875</xdr:rowOff>
    </xdr:to>
    <xdr:pic>
      <xdr:nvPicPr>
        <xdr:cNvPr id="2" name="Image 1" descr="Spacia_Logo_NB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0025"/>
          <a:ext cx="2276475" cy="733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0</xdr:colOff>
      <xdr:row>0</xdr:row>
      <xdr:rowOff>161925</xdr:rowOff>
    </xdr:from>
    <xdr:to>
      <xdr:col>9</xdr:col>
      <xdr:colOff>352425</xdr:colOff>
      <xdr:row>14</xdr:row>
      <xdr:rowOff>219075</xdr:rowOff>
    </xdr:to>
    <xdr:grpSp>
      <xdr:nvGrpSpPr>
        <xdr:cNvPr id="3" name="Groupe 2">
          <a:hlinkClick r:id="rId4"/>
        </xdr:cNvPr>
        <xdr:cNvGrpSpPr/>
      </xdr:nvGrpSpPr>
      <xdr:grpSpPr>
        <a:xfrm>
          <a:off x="8791575" y="161925"/>
          <a:ext cx="3667125" cy="3629025"/>
          <a:chOff x="8132885" y="158750"/>
          <a:chExt cx="3719856" cy="3600000"/>
        </a:xfrm>
      </xdr:grpSpPr>
      <xdr:pic>
        <xdr:nvPicPr>
          <xdr:cNvPr id="4" name="Image 3"/>
          <xdr:cNvPicPr preferRelativeResize="1">
            <a:picLocks noChangeAspect="1"/>
          </xdr:cNvPicPr>
        </xdr:nvPicPr>
        <xdr:blipFill>
          <a:blip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144975" y="158750"/>
            <a:ext cx="3707766" cy="3600000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5" name="ZoneTexte 4"/>
          <xdr:cNvSpPr txBox="1"/>
        </xdr:nvSpPr>
        <xdr:spPr>
          <a:xfrm>
            <a:off x="8132885" y="2869550"/>
            <a:ext cx="3419478" cy="684000"/>
          </a:xfrm>
          <a:prstGeom prst="rect">
            <a:avLst/>
          </a:prstGeom>
          <a:solidFill>
            <a:srgbClr val="FFFA36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r>
              <a:rPr lang="fr-CA" sz="1800">
                <a:latin typeface="Hurme Geometric Sans 1" panose="020B0800020000000000" pitchFamily="34" charset="0"/>
              </a:rPr>
              <a:t>Communiquez</a:t>
            </a:r>
            <a:r>
              <a:rPr lang="fr-CA" sz="1800" baseline="0">
                <a:latin typeface="Hurme Geometric Sans 1" panose="020B0800020000000000" pitchFamily="34" charset="0"/>
              </a:rPr>
              <a:t> avec nous! </a:t>
            </a:r>
          </a:p>
          <a:p>
            <a:r>
              <a:rPr lang="fr-CA" sz="1800" baseline="0">
                <a:latin typeface="Hurme Geometric Sans 1" panose="020B0800020000000000" pitchFamily="34" charset="0"/>
              </a:rPr>
              <a:t>Consultation gratuite</a:t>
            </a:r>
            <a:endParaRPr lang="fr-CA" sz="1800">
              <a:latin typeface="Hurme Geometric Sans 1" panose="020B0800020000000000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1</xdr:col>
      <xdr:colOff>2181225</xdr:colOff>
      <xdr:row>5</xdr:row>
      <xdr:rowOff>133350</xdr:rowOff>
    </xdr:to>
    <xdr:pic>
      <xdr:nvPicPr>
        <xdr:cNvPr id="2" name="Image 1" descr="Spacia_Logo_NB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52400"/>
          <a:ext cx="2162175" cy="7334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PageLayoutView="150" workbookViewId="0" topLeftCell="A1">
      <selection activeCell="B15" sqref="B15:D15"/>
    </sheetView>
  </sheetViews>
  <sheetFormatPr defaultColWidth="12.421875" defaultRowHeight="15"/>
  <cols>
    <col min="1" max="1" width="3.00390625" style="11" customWidth="1"/>
    <col min="2" max="2" width="39.00390625" style="11" customWidth="1"/>
    <col min="3" max="3" width="12.421875" style="11" customWidth="1"/>
    <col min="4" max="4" width="59.57421875" style="11" customWidth="1"/>
    <col min="5" max="5" width="17.8515625" style="11" customWidth="1"/>
    <col min="6" max="16384" width="12.421875" style="11" customWidth="1"/>
  </cols>
  <sheetData>
    <row r="1" spans="1:5" ht="15">
      <c r="A1" s="8"/>
      <c r="B1" s="9"/>
      <c r="C1" s="9"/>
      <c r="D1" s="10"/>
      <c r="E1" s="9"/>
    </row>
    <row r="2" spans="1:5" ht="15.75">
      <c r="A2" s="8"/>
      <c r="B2" s="12"/>
      <c r="C2" s="12"/>
      <c r="D2" s="13" t="s">
        <v>0</v>
      </c>
      <c r="E2" s="14"/>
    </row>
    <row r="3" spans="1:5" ht="15.75">
      <c r="A3" s="8"/>
      <c r="B3" s="12"/>
      <c r="C3" s="12"/>
      <c r="D3" s="15" t="s">
        <v>1</v>
      </c>
      <c r="E3" s="14"/>
    </row>
    <row r="4" spans="1:5" ht="15.75">
      <c r="A4" s="8"/>
      <c r="B4" s="12"/>
      <c r="C4" s="12"/>
      <c r="D4" s="15" t="s">
        <v>2</v>
      </c>
      <c r="E4" s="8"/>
    </row>
    <row r="5" spans="1:5" ht="15.75">
      <c r="A5" s="8"/>
      <c r="B5" s="12"/>
      <c r="C5" s="12"/>
      <c r="D5" s="15" t="s">
        <v>3</v>
      </c>
      <c r="E5" s="16"/>
    </row>
    <row r="6" spans="1:5" ht="10.5" customHeight="1">
      <c r="A6" s="8"/>
      <c r="B6" s="17"/>
      <c r="C6" s="17"/>
      <c r="D6" s="12"/>
      <c r="E6" s="17"/>
    </row>
    <row r="7" spans="1:5" ht="29.25" customHeight="1">
      <c r="A7" s="8"/>
      <c r="B7" s="74" t="s">
        <v>4</v>
      </c>
      <c r="C7" s="74"/>
      <c r="D7" s="74"/>
      <c r="E7" s="18"/>
    </row>
    <row r="8" ht="27.75" customHeight="1">
      <c r="B8" s="19" t="s">
        <v>52</v>
      </c>
    </row>
    <row r="9" ht="28.5" customHeight="1">
      <c r="B9" s="20" t="s">
        <v>5</v>
      </c>
    </row>
    <row r="10" ht="20.1" customHeight="1">
      <c r="B10" s="21" t="s">
        <v>6</v>
      </c>
    </row>
    <row r="11" ht="20.1" customHeight="1">
      <c r="B11" s="21" t="s">
        <v>7</v>
      </c>
    </row>
    <row r="12" ht="20.1" customHeight="1"/>
    <row r="13" spans="2:4" ht="29.25" customHeight="1">
      <c r="B13" s="76" t="s">
        <v>54</v>
      </c>
      <c r="C13" s="76"/>
      <c r="D13" s="76"/>
    </row>
    <row r="14" ht="20.1" customHeight="1"/>
    <row r="15" spans="2:4" ht="49.5" customHeight="1">
      <c r="B15" s="75" t="s">
        <v>53</v>
      </c>
      <c r="C15" s="75"/>
      <c r="D15" s="75"/>
    </row>
    <row r="16" ht="20.1" customHeight="1"/>
    <row r="17" ht="20.1" customHeight="1"/>
    <row r="18" ht="20.1" customHeight="1"/>
    <row r="19" ht="20.1" customHeight="1"/>
    <row r="20" ht="20.1" customHeight="1"/>
    <row r="21" ht="20.1" customHeight="1"/>
    <row r="22" ht="14.1" customHeight="1"/>
    <row r="23" ht="14.1" customHeight="1"/>
    <row r="24" ht="9" customHeight="1"/>
    <row r="25" ht="14.1" customHeight="1"/>
    <row r="26" ht="14.1" customHeight="1"/>
    <row r="27" ht="14.1" customHeight="1"/>
    <row r="28" ht="9" customHeight="1"/>
    <row r="29" ht="14.1" customHeight="1"/>
    <row r="30" ht="14.1" customHeight="1"/>
    <row r="31" ht="14.1" customHeight="1"/>
    <row r="32" ht="9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5.95" customHeight="1"/>
    <row r="63" ht="15" customHeight="1"/>
    <row r="64" ht="15.95" customHeight="1"/>
    <row r="65" ht="15" customHeight="1"/>
    <row r="66" ht="15.95" customHeight="1"/>
  </sheetData>
  <sheetProtection algorithmName="SHA-512" hashValue="Bouw60xVM6OeiWv/kXe4Iiy/2l564DwzXaVV415a0OqEasKJl0EOnBXtMoFckLyiYYpS/Zp4hXXb1ZXY7fNnng==" saltValue="7KAhzLCnmcLtQHr9MRj2bQ==" spinCount="100000" sheet="1" objects="1" scenarios="1"/>
  <mergeCells count="3">
    <mergeCell ref="B7:D7"/>
    <mergeCell ref="B15:D15"/>
    <mergeCell ref="B13:D1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A36"/>
  </sheetPr>
  <dimension ref="A1:AD88"/>
  <sheetViews>
    <sheetView tabSelected="1" zoomScale="112" zoomScaleNormal="112" zoomScalePageLayoutView="174" workbookViewId="0" topLeftCell="A8">
      <selection activeCell="H12" sqref="H12"/>
    </sheetView>
  </sheetViews>
  <sheetFormatPr defaultColWidth="12.421875" defaultRowHeight="15"/>
  <cols>
    <col min="1" max="1" width="0.71875" style="2" customWidth="1"/>
    <col min="2" max="2" width="32.7109375" style="2" customWidth="1"/>
    <col min="3" max="3" width="5.8515625" style="2" customWidth="1"/>
    <col min="4" max="4" width="3.57421875" style="4" customWidth="1"/>
    <col min="5" max="5" width="2.140625" style="5" customWidth="1"/>
    <col min="6" max="6" width="4.140625" style="5" customWidth="1"/>
    <col min="7" max="7" width="3.57421875" style="6" customWidth="1"/>
    <col min="8" max="8" width="8.57421875" style="2" customWidth="1"/>
    <col min="9" max="9" width="6.140625" style="7" customWidth="1"/>
    <col min="10" max="10" width="13.57421875" style="5" customWidth="1"/>
    <col min="11" max="11" width="6.421875" style="2" customWidth="1"/>
    <col min="12" max="12" width="5.140625" style="2" customWidth="1"/>
    <col min="13" max="16384" width="12.421875" style="2" customWidth="1"/>
  </cols>
  <sheetData>
    <row r="1" spans="1:30" s="1" customFormat="1" ht="11.25">
      <c r="A1" s="8"/>
      <c r="B1" s="9"/>
      <c r="C1" s="9"/>
      <c r="D1" s="10"/>
      <c r="E1" s="9"/>
      <c r="F1" s="9"/>
      <c r="G1" s="22"/>
      <c r="H1" s="9"/>
      <c r="I1" s="22"/>
      <c r="J1" s="9"/>
      <c r="K1" s="9"/>
      <c r="L1" s="9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s="1" customFormat="1" ht="12">
      <c r="A2" s="8"/>
      <c r="B2" s="12"/>
      <c r="C2" s="12"/>
      <c r="D2" s="13" t="s">
        <v>8</v>
      </c>
      <c r="E2" s="15"/>
      <c r="F2" s="12"/>
      <c r="G2" s="23"/>
      <c r="H2" s="12"/>
      <c r="I2" s="24"/>
      <c r="J2" s="12"/>
      <c r="K2" s="17"/>
      <c r="L2" s="14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s="1" customFormat="1" ht="12">
      <c r="A3" s="8"/>
      <c r="B3" s="12"/>
      <c r="C3" s="12"/>
      <c r="D3" s="15" t="s">
        <v>1</v>
      </c>
      <c r="E3" s="15"/>
      <c r="F3" s="12"/>
      <c r="G3" s="23"/>
      <c r="H3" s="14"/>
      <c r="I3" s="23"/>
      <c r="J3" s="14"/>
      <c r="K3" s="14"/>
      <c r="L3" s="14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s="1" customFormat="1" ht="12">
      <c r="A4" s="8"/>
      <c r="B4" s="12"/>
      <c r="C4" s="12"/>
      <c r="D4" s="15" t="s">
        <v>2</v>
      </c>
      <c r="E4" s="15"/>
      <c r="F4" s="12"/>
      <c r="G4" s="23"/>
      <c r="H4" s="8"/>
      <c r="I4" s="25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s="1" customFormat="1" ht="12">
      <c r="A5" s="8"/>
      <c r="B5" s="12"/>
      <c r="C5" s="12"/>
      <c r="D5" s="15" t="s">
        <v>3</v>
      </c>
      <c r="E5" s="15"/>
      <c r="F5" s="12"/>
      <c r="G5" s="23"/>
      <c r="H5" s="26"/>
      <c r="I5" s="27"/>
      <c r="J5" s="16"/>
      <c r="K5" s="16"/>
      <c r="L5" s="16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1" customFormat="1" ht="21" customHeight="1">
      <c r="A6" s="8"/>
      <c r="B6" s="17"/>
      <c r="C6" s="17"/>
      <c r="D6" s="12"/>
      <c r="E6" s="17"/>
      <c r="F6" s="17"/>
      <c r="G6" s="24"/>
      <c r="H6" s="17"/>
      <c r="I6" s="24"/>
      <c r="J6" s="17"/>
      <c r="K6" s="17"/>
      <c r="L6" s="17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s="1" customFormat="1" ht="33" customHeight="1">
      <c r="A7" s="8"/>
      <c r="B7" s="74" t="s">
        <v>4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s="1" customFormat="1" ht="9" customHeight="1">
      <c r="A8" s="28"/>
      <c r="B8" s="26"/>
      <c r="C8" s="26"/>
      <c r="D8" s="29"/>
      <c r="E8" s="29"/>
      <c r="F8" s="17"/>
      <c r="G8" s="24"/>
      <c r="H8" s="29"/>
      <c r="I8" s="30"/>
      <c r="J8" s="26"/>
      <c r="K8" s="26"/>
      <c r="L8" s="17"/>
      <c r="M8" s="2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s="3" customFormat="1" ht="24.75" customHeight="1">
      <c r="A9" s="31"/>
      <c r="B9" s="32" t="s">
        <v>9</v>
      </c>
      <c r="C9" s="82" t="s">
        <v>10</v>
      </c>
      <c r="D9" s="82"/>
      <c r="E9" s="82"/>
      <c r="F9" s="82"/>
      <c r="G9" s="82"/>
      <c r="H9" s="82" t="s">
        <v>11</v>
      </c>
      <c r="I9" s="82"/>
      <c r="J9" s="72" t="s">
        <v>12</v>
      </c>
      <c r="K9" s="83" t="s">
        <v>13</v>
      </c>
      <c r="L9" s="83"/>
      <c r="M9" s="33"/>
      <c r="N9" s="34"/>
      <c r="O9" s="34"/>
      <c r="P9" s="34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</row>
    <row r="10" spans="1:30" ht="14.1" customHeight="1">
      <c r="A10" s="36"/>
      <c r="B10" s="37" t="s">
        <v>14</v>
      </c>
      <c r="C10" s="38"/>
      <c r="D10" s="38"/>
      <c r="E10" s="39"/>
      <c r="F10" s="39"/>
      <c r="G10" s="40"/>
      <c r="H10" s="38"/>
      <c r="I10" s="40"/>
      <c r="J10" s="39"/>
      <c r="K10" s="38"/>
      <c r="L10" s="38"/>
      <c r="M10" s="41"/>
      <c r="N10" s="42"/>
      <c r="O10" s="42"/>
      <c r="P10" s="42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0" ht="14.1" customHeight="1">
      <c r="A11" s="36"/>
      <c r="B11" s="43" t="s">
        <v>15</v>
      </c>
      <c r="C11" s="44">
        <v>15</v>
      </c>
      <c r="D11" s="44" t="s">
        <v>16</v>
      </c>
      <c r="E11" s="45" t="s">
        <v>17</v>
      </c>
      <c r="F11" s="46">
        <v>20</v>
      </c>
      <c r="G11" s="47" t="s">
        <v>16</v>
      </c>
      <c r="H11" s="44">
        <f>C11*F11</f>
        <v>300</v>
      </c>
      <c r="I11" s="47" t="s">
        <v>18</v>
      </c>
      <c r="J11" s="86"/>
      <c r="K11" s="44">
        <f>H11*J11</f>
        <v>0</v>
      </c>
      <c r="L11" s="45" t="s">
        <v>19</v>
      </c>
      <c r="M11" s="41"/>
      <c r="N11" s="42"/>
      <c r="O11" s="42"/>
      <c r="P11" s="42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ht="14.1" customHeight="1">
      <c r="A12" s="36"/>
      <c r="B12" s="43" t="s">
        <v>20</v>
      </c>
      <c r="C12" s="44">
        <v>15</v>
      </c>
      <c r="D12" s="44" t="s">
        <v>16</v>
      </c>
      <c r="E12" s="45" t="s">
        <v>17</v>
      </c>
      <c r="F12" s="46">
        <v>15</v>
      </c>
      <c r="G12" s="47" t="s">
        <v>16</v>
      </c>
      <c r="H12" s="44">
        <f aca="true" t="shared" si="0" ref="H12:H14">C12*F12</f>
        <v>225</v>
      </c>
      <c r="I12" s="47" t="s">
        <v>18</v>
      </c>
      <c r="J12" s="86"/>
      <c r="K12" s="44">
        <f aca="true" t="shared" si="1" ref="K12:K14">H12*J12</f>
        <v>0</v>
      </c>
      <c r="L12" s="45" t="s">
        <v>19</v>
      </c>
      <c r="M12" s="41"/>
      <c r="N12" s="42"/>
      <c r="O12" s="42"/>
      <c r="P12" s="42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0" ht="14.1" customHeight="1">
      <c r="A13" s="11"/>
      <c r="B13" s="43" t="s">
        <v>21</v>
      </c>
      <c r="C13" s="44">
        <v>10</v>
      </c>
      <c r="D13" s="44" t="s">
        <v>16</v>
      </c>
      <c r="E13" s="45" t="s">
        <v>17</v>
      </c>
      <c r="F13" s="46">
        <v>12</v>
      </c>
      <c r="G13" s="47" t="s">
        <v>16</v>
      </c>
      <c r="H13" s="44">
        <f t="shared" si="0"/>
        <v>120</v>
      </c>
      <c r="I13" s="47" t="s">
        <v>18</v>
      </c>
      <c r="J13" s="86"/>
      <c r="K13" s="44">
        <f t="shared" si="1"/>
        <v>0</v>
      </c>
      <c r="L13" s="45" t="s">
        <v>19</v>
      </c>
      <c r="M13" s="41"/>
      <c r="N13" s="42"/>
      <c r="O13" s="42"/>
      <c r="P13" s="42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ht="14.1" customHeight="1">
      <c r="A14" s="11"/>
      <c r="B14" s="43" t="s">
        <v>22</v>
      </c>
      <c r="C14" s="44">
        <v>8</v>
      </c>
      <c r="D14" s="44" t="s">
        <v>16</v>
      </c>
      <c r="E14" s="45" t="s">
        <v>17</v>
      </c>
      <c r="F14" s="46">
        <v>8</v>
      </c>
      <c r="G14" s="47" t="s">
        <v>16</v>
      </c>
      <c r="H14" s="44">
        <f t="shared" si="0"/>
        <v>64</v>
      </c>
      <c r="I14" s="47" t="s">
        <v>18</v>
      </c>
      <c r="J14" s="86"/>
      <c r="K14" s="44">
        <f t="shared" si="1"/>
        <v>0</v>
      </c>
      <c r="L14" s="45" t="s">
        <v>19</v>
      </c>
      <c r="M14" s="41"/>
      <c r="N14" s="42"/>
      <c r="O14" s="42"/>
      <c r="P14" s="42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s="4" customFormat="1" ht="14.1" customHeight="1">
      <c r="A15" s="48"/>
      <c r="B15" s="77" t="s">
        <v>23</v>
      </c>
      <c r="C15" s="78"/>
      <c r="D15" s="78"/>
      <c r="E15" s="78"/>
      <c r="F15" s="78"/>
      <c r="G15" s="78"/>
      <c r="H15" s="78"/>
      <c r="I15" s="78"/>
      <c r="J15" s="79"/>
      <c r="K15" s="78"/>
      <c r="L15" s="78"/>
      <c r="M15" s="49"/>
      <c r="N15" s="50"/>
      <c r="O15" s="50"/>
      <c r="P15" s="50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</row>
    <row r="16" spans="1:30" ht="14.1" customHeight="1">
      <c r="A16" s="11"/>
      <c r="B16" s="43" t="s">
        <v>24</v>
      </c>
      <c r="C16" s="44">
        <v>9</v>
      </c>
      <c r="D16" s="44" t="s">
        <v>16</v>
      </c>
      <c r="E16" s="45" t="s">
        <v>17</v>
      </c>
      <c r="F16" s="46">
        <v>10</v>
      </c>
      <c r="G16" s="47" t="s">
        <v>16</v>
      </c>
      <c r="H16" s="44">
        <f>C16*F16</f>
        <v>90</v>
      </c>
      <c r="I16" s="47" t="s">
        <v>18</v>
      </c>
      <c r="J16" s="86"/>
      <c r="K16" s="44">
        <f>H16*J16</f>
        <v>0</v>
      </c>
      <c r="L16" s="45" t="s">
        <v>19</v>
      </c>
      <c r="M16" s="41"/>
      <c r="N16" s="42"/>
      <c r="O16" s="42"/>
      <c r="P16" s="42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</row>
    <row r="17" spans="1:30" ht="14.1" customHeight="1">
      <c r="A17" s="11"/>
      <c r="B17" s="43" t="s">
        <v>25</v>
      </c>
      <c r="C17" s="44">
        <v>8</v>
      </c>
      <c r="D17" s="44" t="s">
        <v>16</v>
      </c>
      <c r="E17" s="45" t="s">
        <v>17</v>
      </c>
      <c r="F17" s="46">
        <v>8</v>
      </c>
      <c r="G17" s="47" t="s">
        <v>16</v>
      </c>
      <c r="H17" s="44">
        <f aca="true" t="shared" si="2" ref="H17:H18">C17*F17</f>
        <v>64</v>
      </c>
      <c r="I17" s="47" t="s">
        <v>18</v>
      </c>
      <c r="J17" s="86"/>
      <c r="K17" s="44">
        <f aca="true" t="shared" si="3" ref="K17:K18">H17*J17</f>
        <v>0</v>
      </c>
      <c r="L17" s="45" t="s">
        <v>19</v>
      </c>
      <c r="M17" s="41"/>
      <c r="N17" s="42"/>
      <c r="O17" s="42"/>
      <c r="P17" s="42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ht="14.1" customHeight="1">
      <c r="A18" s="11"/>
      <c r="B18" s="43" t="s">
        <v>26</v>
      </c>
      <c r="C18" s="44">
        <v>6</v>
      </c>
      <c r="D18" s="44" t="s">
        <v>16</v>
      </c>
      <c r="E18" s="45" t="s">
        <v>17</v>
      </c>
      <c r="F18" s="46">
        <v>6</v>
      </c>
      <c r="G18" s="47" t="s">
        <v>16</v>
      </c>
      <c r="H18" s="44">
        <f t="shared" si="2"/>
        <v>36</v>
      </c>
      <c r="I18" s="47" t="s">
        <v>18</v>
      </c>
      <c r="J18" s="86"/>
      <c r="K18" s="44">
        <f t="shared" si="3"/>
        <v>0</v>
      </c>
      <c r="L18" s="45" t="s">
        <v>19</v>
      </c>
      <c r="M18" s="41"/>
      <c r="N18" s="42"/>
      <c r="O18" s="42"/>
      <c r="P18" s="42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ht="14.1" customHeight="1">
      <c r="A19" s="36"/>
      <c r="B19" s="77" t="s">
        <v>27</v>
      </c>
      <c r="C19" s="78"/>
      <c r="D19" s="78"/>
      <c r="E19" s="78"/>
      <c r="F19" s="78"/>
      <c r="G19" s="78"/>
      <c r="H19" s="78"/>
      <c r="I19" s="78"/>
      <c r="J19" s="79"/>
      <c r="K19" s="78"/>
      <c r="L19" s="78"/>
      <c r="M19" s="41"/>
      <c r="N19" s="42"/>
      <c r="O19" s="42"/>
      <c r="P19" s="42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1:30" ht="14.1" customHeight="1">
      <c r="A20" s="11"/>
      <c r="B20" s="43" t="s">
        <v>28</v>
      </c>
      <c r="C20" s="44">
        <v>15</v>
      </c>
      <c r="D20" s="44" t="s">
        <v>16</v>
      </c>
      <c r="E20" s="45" t="s">
        <v>17</v>
      </c>
      <c r="F20" s="46">
        <v>25</v>
      </c>
      <c r="G20" s="47" t="s">
        <v>16</v>
      </c>
      <c r="H20" s="44">
        <f>C20*F20</f>
        <v>375</v>
      </c>
      <c r="I20" s="47" t="s">
        <v>18</v>
      </c>
      <c r="J20" s="86"/>
      <c r="K20" s="44">
        <f>H20*J20</f>
        <v>0</v>
      </c>
      <c r="L20" s="45" t="s">
        <v>19</v>
      </c>
      <c r="M20" s="41"/>
      <c r="N20" s="42"/>
      <c r="O20" s="42"/>
      <c r="P20" s="42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30" s="4" customFormat="1" ht="14.1" customHeight="1">
      <c r="A21" s="48"/>
      <c r="B21" s="77" t="s">
        <v>29</v>
      </c>
      <c r="C21" s="78"/>
      <c r="D21" s="78"/>
      <c r="E21" s="78"/>
      <c r="F21" s="78"/>
      <c r="G21" s="78"/>
      <c r="H21" s="78"/>
      <c r="I21" s="78"/>
      <c r="J21" s="79"/>
      <c r="K21" s="78"/>
      <c r="L21" s="78"/>
      <c r="M21" s="49"/>
      <c r="N21" s="50"/>
      <c r="O21" s="50"/>
      <c r="P21" s="50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</row>
    <row r="22" spans="1:30" ht="14.1" customHeight="1">
      <c r="A22" s="11"/>
      <c r="B22" s="43" t="s">
        <v>30</v>
      </c>
      <c r="C22" s="44">
        <v>15</v>
      </c>
      <c r="D22" s="44" t="s">
        <v>16</v>
      </c>
      <c r="E22" s="45" t="s">
        <v>17</v>
      </c>
      <c r="F22" s="46">
        <v>15</v>
      </c>
      <c r="G22" s="47" t="s">
        <v>16</v>
      </c>
      <c r="H22" s="44">
        <f aca="true" t="shared" si="4" ref="H22:H24">C22*F22</f>
        <v>225</v>
      </c>
      <c r="I22" s="47" t="s">
        <v>18</v>
      </c>
      <c r="J22" s="86"/>
      <c r="K22" s="44">
        <f aca="true" t="shared" si="5" ref="K22:K24">H22*J22</f>
        <v>0</v>
      </c>
      <c r="L22" s="45" t="s">
        <v>19</v>
      </c>
      <c r="M22" s="41"/>
      <c r="N22" s="42"/>
      <c r="O22" s="42"/>
      <c r="P22" s="42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</row>
    <row r="23" spans="1:30" ht="14.1" customHeight="1">
      <c r="A23" s="11"/>
      <c r="B23" s="43" t="s">
        <v>31</v>
      </c>
      <c r="C23" s="44">
        <v>12</v>
      </c>
      <c r="D23" s="44" t="s">
        <v>16</v>
      </c>
      <c r="E23" s="45" t="s">
        <v>17</v>
      </c>
      <c r="F23" s="46">
        <v>12</v>
      </c>
      <c r="G23" s="47" t="s">
        <v>16</v>
      </c>
      <c r="H23" s="44">
        <f t="shared" si="4"/>
        <v>144</v>
      </c>
      <c r="I23" s="47" t="s">
        <v>18</v>
      </c>
      <c r="J23" s="86"/>
      <c r="K23" s="44">
        <f t="shared" si="5"/>
        <v>0</v>
      </c>
      <c r="L23" s="45" t="s">
        <v>19</v>
      </c>
      <c r="M23" s="41"/>
      <c r="N23" s="42"/>
      <c r="O23" s="42"/>
      <c r="P23" s="42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1:30" ht="14.1" customHeight="1">
      <c r="A24" s="11"/>
      <c r="B24" s="43" t="s">
        <v>32</v>
      </c>
      <c r="C24" s="44">
        <v>9</v>
      </c>
      <c r="D24" s="44" t="s">
        <v>16</v>
      </c>
      <c r="E24" s="45" t="s">
        <v>17</v>
      </c>
      <c r="F24" s="46">
        <v>9</v>
      </c>
      <c r="G24" s="47" t="s">
        <v>16</v>
      </c>
      <c r="H24" s="44">
        <f t="shared" si="4"/>
        <v>81</v>
      </c>
      <c r="I24" s="47" t="s">
        <v>18</v>
      </c>
      <c r="J24" s="86"/>
      <c r="K24" s="44">
        <f t="shared" si="5"/>
        <v>0</v>
      </c>
      <c r="L24" s="45" t="s">
        <v>19</v>
      </c>
      <c r="M24" s="41"/>
      <c r="N24" s="42"/>
      <c r="O24" s="42"/>
      <c r="P24" s="42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</row>
    <row r="25" spans="1:30" ht="14.1" customHeight="1">
      <c r="A25" s="36"/>
      <c r="B25" s="77" t="s">
        <v>33</v>
      </c>
      <c r="C25" s="78"/>
      <c r="D25" s="78"/>
      <c r="E25" s="78"/>
      <c r="F25" s="78"/>
      <c r="G25" s="78"/>
      <c r="H25" s="78"/>
      <c r="I25" s="78"/>
      <c r="J25" s="79"/>
      <c r="K25" s="78"/>
      <c r="L25" s="78"/>
      <c r="M25" s="41"/>
      <c r="N25" s="42"/>
      <c r="O25" s="42"/>
      <c r="P25" s="42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ht="14.1" customHeight="1">
      <c r="A26" s="11"/>
      <c r="B26" s="43" t="s">
        <v>34</v>
      </c>
      <c r="C26" s="44">
        <v>20</v>
      </c>
      <c r="D26" s="44" t="s">
        <v>16</v>
      </c>
      <c r="E26" s="45" t="s">
        <v>17</v>
      </c>
      <c r="F26" s="46">
        <v>20</v>
      </c>
      <c r="G26" s="47" t="s">
        <v>16</v>
      </c>
      <c r="H26" s="44">
        <f>C26*F26</f>
        <v>400</v>
      </c>
      <c r="I26" s="47" t="s">
        <v>18</v>
      </c>
      <c r="J26" s="86"/>
      <c r="K26" s="44">
        <f>H26*J26</f>
        <v>0</v>
      </c>
      <c r="L26" s="45" t="s">
        <v>19</v>
      </c>
      <c r="M26" s="41"/>
      <c r="N26" s="42"/>
      <c r="O26" s="42"/>
      <c r="P26" s="42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1:30" ht="14.1" customHeight="1">
      <c r="A27" s="11"/>
      <c r="B27" s="43" t="s">
        <v>35</v>
      </c>
      <c r="C27" s="44">
        <v>6</v>
      </c>
      <c r="D27" s="44" t="s">
        <v>16</v>
      </c>
      <c r="E27" s="45" t="s">
        <v>17</v>
      </c>
      <c r="F27" s="46">
        <v>10</v>
      </c>
      <c r="G27" s="47" t="s">
        <v>16</v>
      </c>
      <c r="H27" s="44">
        <f>C27*F27</f>
        <v>60</v>
      </c>
      <c r="I27" s="47" t="s">
        <v>18</v>
      </c>
      <c r="J27" s="86"/>
      <c r="K27" s="44">
        <f aca="true" t="shared" si="6" ref="K27:K37">H27*J27</f>
        <v>0</v>
      </c>
      <c r="L27" s="45" t="s">
        <v>19</v>
      </c>
      <c r="M27" s="41"/>
      <c r="N27" s="42"/>
      <c r="O27" s="42"/>
      <c r="P27" s="42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</row>
    <row r="28" spans="1:30" ht="14.1" customHeight="1">
      <c r="A28" s="11"/>
      <c r="B28" s="43" t="s">
        <v>36</v>
      </c>
      <c r="C28" s="44">
        <v>10</v>
      </c>
      <c r="D28" s="44" t="s">
        <v>16</v>
      </c>
      <c r="E28" s="45" t="s">
        <v>17</v>
      </c>
      <c r="F28" s="46">
        <v>10</v>
      </c>
      <c r="G28" s="47" t="s">
        <v>16</v>
      </c>
      <c r="H28" s="44">
        <f>C28*F28</f>
        <v>100</v>
      </c>
      <c r="I28" s="47" t="s">
        <v>18</v>
      </c>
      <c r="J28" s="86"/>
      <c r="K28" s="44">
        <f t="shared" si="6"/>
        <v>0</v>
      </c>
      <c r="L28" s="45" t="s">
        <v>19</v>
      </c>
      <c r="M28" s="41"/>
      <c r="N28" s="42"/>
      <c r="O28" s="42"/>
      <c r="P28" s="42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  <row r="29" spans="1:30" ht="14.1" customHeight="1">
      <c r="A29" s="11"/>
      <c r="B29" s="43" t="s">
        <v>37</v>
      </c>
      <c r="C29" s="44">
        <v>7</v>
      </c>
      <c r="D29" s="44" t="s">
        <v>16</v>
      </c>
      <c r="E29" s="45" t="s">
        <v>17</v>
      </c>
      <c r="F29" s="46">
        <v>10</v>
      </c>
      <c r="G29" s="47" t="s">
        <v>16</v>
      </c>
      <c r="H29" s="44">
        <f aca="true" t="shared" si="7" ref="H29:H37">C29*F29</f>
        <v>70</v>
      </c>
      <c r="I29" s="47" t="s">
        <v>18</v>
      </c>
      <c r="J29" s="86"/>
      <c r="K29" s="44">
        <f t="shared" si="6"/>
        <v>0</v>
      </c>
      <c r="L29" s="45" t="s">
        <v>19</v>
      </c>
      <c r="M29" s="41"/>
      <c r="N29" s="42"/>
      <c r="O29" s="42"/>
      <c r="P29" s="42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  <row r="30" spans="1:30" ht="14.1" customHeight="1">
      <c r="A30" s="11"/>
      <c r="B30" s="43" t="s">
        <v>38</v>
      </c>
      <c r="C30" s="44">
        <v>6</v>
      </c>
      <c r="D30" s="44" t="s">
        <v>16</v>
      </c>
      <c r="E30" s="45" t="s">
        <v>17</v>
      </c>
      <c r="F30" s="46">
        <v>6</v>
      </c>
      <c r="G30" s="47" t="s">
        <v>16</v>
      </c>
      <c r="H30" s="44">
        <f t="shared" si="7"/>
        <v>36</v>
      </c>
      <c r="I30" s="47" t="s">
        <v>18</v>
      </c>
      <c r="J30" s="86"/>
      <c r="K30" s="44">
        <f t="shared" si="6"/>
        <v>0</v>
      </c>
      <c r="L30" s="45" t="s">
        <v>19</v>
      </c>
      <c r="M30" s="41"/>
      <c r="N30" s="42"/>
      <c r="O30" s="42"/>
      <c r="P30" s="42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</row>
    <row r="31" spans="1:30" ht="14.1" customHeight="1">
      <c r="A31" s="11"/>
      <c r="B31" s="43" t="s">
        <v>39</v>
      </c>
      <c r="C31" s="44"/>
      <c r="D31" s="44"/>
      <c r="E31" s="45"/>
      <c r="F31" s="46"/>
      <c r="G31" s="47"/>
      <c r="H31" s="44">
        <f>27*J31</f>
        <v>0</v>
      </c>
      <c r="I31" s="47" t="s">
        <v>18</v>
      </c>
      <c r="J31" s="86"/>
      <c r="K31" s="44">
        <f t="shared" si="6"/>
        <v>0</v>
      </c>
      <c r="L31" s="45" t="s">
        <v>19</v>
      </c>
      <c r="M31" s="41"/>
      <c r="N31" s="42"/>
      <c r="O31" s="42"/>
      <c r="P31" s="42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1:30" ht="14.1" customHeight="1">
      <c r="A32" s="11"/>
      <c r="B32" s="43" t="s">
        <v>40</v>
      </c>
      <c r="C32" s="44">
        <v>5</v>
      </c>
      <c r="D32" s="44" t="s">
        <v>16</v>
      </c>
      <c r="E32" s="45" t="s">
        <v>17</v>
      </c>
      <c r="F32" s="46">
        <v>5</v>
      </c>
      <c r="G32" s="47" t="s">
        <v>16</v>
      </c>
      <c r="H32" s="44">
        <f t="shared" si="7"/>
        <v>25</v>
      </c>
      <c r="I32" s="47" t="s">
        <v>18</v>
      </c>
      <c r="J32" s="86"/>
      <c r="K32" s="44">
        <f t="shared" si="6"/>
        <v>0</v>
      </c>
      <c r="L32" s="45" t="s">
        <v>19</v>
      </c>
      <c r="M32" s="41"/>
      <c r="N32" s="42"/>
      <c r="O32" s="42"/>
      <c r="P32" s="42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1:30" ht="14.1" customHeight="1">
      <c r="A33" s="11"/>
      <c r="B33" s="43" t="s">
        <v>41</v>
      </c>
      <c r="C33" s="44">
        <v>4</v>
      </c>
      <c r="D33" s="44" t="s">
        <v>16</v>
      </c>
      <c r="E33" s="45" t="s">
        <v>17</v>
      </c>
      <c r="F33" s="46">
        <v>5</v>
      </c>
      <c r="G33" s="47" t="s">
        <v>16</v>
      </c>
      <c r="H33" s="44">
        <f t="shared" si="7"/>
        <v>20</v>
      </c>
      <c r="I33" s="47" t="s">
        <v>18</v>
      </c>
      <c r="J33" s="86"/>
      <c r="K33" s="44">
        <f t="shared" si="6"/>
        <v>0</v>
      </c>
      <c r="L33" s="45" t="s">
        <v>19</v>
      </c>
      <c r="M33" s="41"/>
      <c r="N33" s="42"/>
      <c r="O33" s="42"/>
      <c r="P33" s="42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:30" ht="14.1" customHeight="1">
      <c r="A34" s="11"/>
      <c r="B34" s="43" t="s">
        <v>42</v>
      </c>
      <c r="C34" s="44"/>
      <c r="D34" s="44"/>
      <c r="E34" s="45"/>
      <c r="F34" s="46"/>
      <c r="G34" s="47"/>
      <c r="H34" s="44">
        <f>5*J34</f>
        <v>0</v>
      </c>
      <c r="I34" s="47" t="s">
        <v>18</v>
      </c>
      <c r="J34" s="86"/>
      <c r="K34" s="44">
        <f t="shared" si="6"/>
        <v>0</v>
      </c>
      <c r="L34" s="45" t="s">
        <v>19</v>
      </c>
      <c r="M34" s="41"/>
      <c r="N34" s="42"/>
      <c r="O34" s="42"/>
      <c r="P34" s="42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1:30" ht="14.1" customHeight="1">
      <c r="A35" s="11"/>
      <c r="B35" s="43" t="s">
        <v>43</v>
      </c>
      <c r="C35" s="44">
        <v>6.5</v>
      </c>
      <c r="D35" s="44" t="s">
        <v>16</v>
      </c>
      <c r="E35" s="45" t="s">
        <v>17</v>
      </c>
      <c r="F35" s="46">
        <v>9</v>
      </c>
      <c r="G35" s="47" t="s">
        <v>16</v>
      </c>
      <c r="H35" s="44">
        <f>C35*F35</f>
        <v>58.5</v>
      </c>
      <c r="I35" s="47" t="s">
        <v>18</v>
      </c>
      <c r="J35" s="86"/>
      <c r="K35" s="44">
        <f>H35*J35</f>
        <v>0</v>
      </c>
      <c r="L35" s="45" t="s">
        <v>19</v>
      </c>
      <c r="M35" s="41"/>
      <c r="N35" s="42"/>
      <c r="O35" s="42"/>
      <c r="P35" s="42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ht="14.1" customHeight="1">
      <c r="A36" s="11"/>
      <c r="B36" s="43" t="s">
        <v>44</v>
      </c>
      <c r="C36" s="44">
        <v>3</v>
      </c>
      <c r="D36" s="44" t="s">
        <v>16</v>
      </c>
      <c r="E36" s="45" t="s">
        <v>17</v>
      </c>
      <c r="F36" s="46">
        <v>5</v>
      </c>
      <c r="G36" s="47" t="s">
        <v>16</v>
      </c>
      <c r="H36" s="44">
        <f>C36*F36+2</f>
        <v>17</v>
      </c>
      <c r="I36" s="47" t="s">
        <v>18</v>
      </c>
      <c r="J36" s="86"/>
      <c r="K36" s="44">
        <f t="shared" si="6"/>
        <v>0</v>
      </c>
      <c r="L36" s="45" t="s">
        <v>19</v>
      </c>
      <c r="M36" s="41"/>
      <c r="N36" s="42"/>
      <c r="O36" s="42"/>
      <c r="P36" s="42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30" ht="14.1" customHeight="1">
      <c r="A37" s="11"/>
      <c r="B37" s="43" t="s">
        <v>45</v>
      </c>
      <c r="C37" s="84"/>
      <c r="D37" s="44" t="s">
        <v>16</v>
      </c>
      <c r="E37" s="45" t="s">
        <v>17</v>
      </c>
      <c r="F37" s="85"/>
      <c r="G37" s="47" t="s">
        <v>16</v>
      </c>
      <c r="H37" s="44">
        <f t="shared" si="7"/>
        <v>0</v>
      </c>
      <c r="I37" s="47" t="s">
        <v>18</v>
      </c>
      <c r="J37" s="86"/>
      <c r="K37" s="44">
        <f t="shared" si="6"/>
        <v>0</v>
      </c>
      <c r="L37" s="45" t="s">
        <v>19</v>
      </c>
      <c r="M37" s="41"/>
      <c r="N37" s="42"/>
      <c r="O37" s="42"/>
      <c r="P37" s="42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:30" ht="14.1" customHeight="1" thickBot="1">
      <c r="A38" s="11"/>
      <c r="B38" s="52"/>
      <c r="C38" s="52"/>
      <c r="D38" s="52"/>
      <c r="E38" s="53"/>
      <c r="F38" s="54"/>
      <c r="G38" s="55"/>
      <c r="H38" s="52"/>
      <c r="I38" s="55"/>
      <c r="J38" s="53"/>
      <c r="K38" s="52"/>
      <c r="L38" s="53"/>
      <c r="M38" s="41"/>
      <c r="N38" s="42"/>
      <c r="O38" s="42"/>
      <c r="P38" s="42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:30" s="4" customFormat="1" ht="21" customHeight="1" thickTop="1">
      <c r="A39" s="48"/>
      <c r="B39" s="80" t="s">
        <v>46</v>
      </c>
      <c r="C39" s="80"/>
      <c r="D39" s="80"/>
      <c r="E39" s="80"/>
      <c r="F39" s="80"/>
      <c r="G39" s="80"/>
      <c r="H39" s="80"/>
      <c r="I39" s="80"/>
      <c r="J39" s="80"/>
      <c r="K39" s="73">
        <f>K11+K12+K13+K14+K16+K17+K18+K20+K22+K23+K24+K26+K27+K28+K29+K30+K31+K32+K33+K34+K35+K36+K37</f>
        <v>0</v>
      </c>
      <c r="L39" s="56" t="s">
        <v>19</v>
      </c>
      <c r="M39" s="49"/>
      <c r="N39" s="50"/>
      <c r="O39" s="50"/>
      <c r="P39" s="50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</row>
    <row r="40" spans="1:30" ht="15" customHeight="1">
      <c r="A40" s="11"/>
      <c r="B40" s="57" t="s">
        <v>47</v>
      </c>
      <c r="C40" s="57"/>
      <c r="D40" s="26"/>
      <c r="E40" s="58"/>
      <c r="F40" s="58"/>
      <c r="G40" s="59"/>
      <c r="H40" s="57"/>
      <c r="I40" s="60"/>
      <c r="J40" s="61">
        <v>0.25</v>
      </c>
      <c r="K40" s="57">
        <f>J40*K39</f>
        <v>0</v>
      </c>
      <c r="L40" s="58" t="s">
        <v>19</v>
      </c>
      <c r="M40" s="41"/>
      <c r="N40" s="42"/>
      <c r="O40" s="42"/>
      <c r="P40" s="42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</row>
    <row r="41" spans="1:30" ht="15.95" customHeight="1">
      <c r="A41" s="11"/>
      <c r="B41" s="81" t="s">
        <v>48</v>
      </c>
      <c r="C41" s="81"/>
      <c r="D41" s="81"/>
      <c r="E41" s="81"/>
      <c r="F41" s="81"/>
      <c r="G41" s="81"/>
      <c r="H41" s="81"/>
      <c r="I41" s="81"/>
      <c r="J41" s="81"/>
      <c r="K41" s="32">
        <f>K39+K40</f>
        <v>0</v>
      </c>
      <c r="L41" s="72" t="s">
        <v>19</v>
      </c>
      <c r="M41" s="41"/>
      <c r="N41" s="42"/>
      <c r="O41" s="42"/>
      <c r="P41" s="42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1:30" ht="15" customHeight="1">
      <c r="A42" s="11"/>
      <c r="B42" s="57" t="s">
        <v>49</v>
      </c>
      <c r="C42" s="57"/>
      <c r="D42" s="26"/>
      <c r="E42" s="58"/>
      <c r="F42" s="58"/>
      <c r="G42" s="59"/>
      <c r="H42" s="57"/>
      <c r="I42" s="60"/>
      <c r="J42" s="61">
        <v>0.2</v>
      </c>
      <c r="K42" s="57">
        <f>K41*J42</f>
        <v>0</v>
      </c>
      <c r="L42" s="58" t="s">
        <v>19</v>
      </c>
      <c r="M42" s="41"/>
      <c r="N42" s="42"/>
      <c r="O42" s="42"/>
      <c r="P42" s="42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1:30" ht="15.95" customHeight="1">
      <c r="A43" s="11"/>
      <c r="B43" s="81" t="s">
        <v>50</v>
      </c>
      <c r="C43" s="81"/>
      <c r="D43" s="81"/>
      <c r="E43" s="81"/>
      <c r="F43" s="81"/>
      <c r="G43" s="81"/>
      <c r="H43" s="81"/>
      <c r="I43" s="81"/>
      <c r="J43" s="81"/>
      <c r="K43" s="32">
        <f>K41+K42</f>
        <v>0</v>
      </c>
      <c r="L43" s="72" t="s">
        <v>19</v>
      </c>
      <c r="M43" s="41"/>
      <c r="N43" s="42"/>
      <c r="O43" s="42"/>
      <c r="P43" s="42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</row>
    <row r="44" spans="1:30" ht="15">
      <c r="A44" s="11"/>
      <c r="B44" s="41"/>
      <c r="C44" s="41"/>
      <c r="D44" s="49"/>
      <c r="E44" s="62"/>
      <c r="F44" s="62"/>
      <c r="G44" s="63"/>
      <c r="H44" s="41"/>
      <c r="I44" s="64"/>
      <c r="J44" s="62"/>
      <c r="K44" s="41"/>
      <c r="L44" s="41"/>
      <c r="M44" s="41"/>
      <c r="N44" s="42"/>
      <c r="O44" s="42"/>
      <c r="P44" s="42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</row>
    <row r="45" spans="1:30" ht="15">
      <c r="A45" s="11"/>
      <c r="B45" s="42"/>
      <c r="C45" s="42"/>
      <c r="D45" s="50"/>
      <c r="E45" s="65"/>
      <c r="F45" s="65"/>
      <c r="G45" s="66"/>
      <c r="H45" s="42"/>
      <c r="I45" s="67"/>
      <c r="J45" s="65"/>
      <c r="K45" s="42"/>
      <c r="L45" s="42"/>
      <c r="M45" s="42"/>
      <c r="N45" s="42"/>
      <c r="O45" s="42"/>
      <c r="P45" s="42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 spans="1:30" ht="15">
      <c r="A46" s="11"/>
      <c r="B46" s="68" t="s">
        <v>51</v>
      </c>
      <c r="C46" s="42"/>
      <c r="D46" s="50"/>
      <c r="E46" s="65"/>
      <c r="F46" s="65"/>
      <c r="G46" s="66"/>
      <c r="H46" s="42"/>
      <c r="I46" s="67"/>
      <c r="J46" s="65"/>
      <c r="K46" s="42"/>
      <c r="L46" s="42"/>
      <c r="M46" s="42"/>
      <c r="N46" s="42"/>
      <c r="O46" s="42"/>
      <c r="P46" s="42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 spans="1:30" ht="15">
      <c r="A47" s="11"/>
      <c r="B47" s="42"/>
      <c r="C47" s="42"/>
      <c r="D47" s="50"/>
      <c r="E47" s="65"/>
      <c r="F47" s="65"/>
      <c r="G47" s="66"/>
      <c r="H47" s="42"/>
      <c r="I47" s="67"/>
      <c r="J47" s="65"/>
      <c r="K47" s="42"/>
      <c r="L47" s="42"/>
      <c r="M47" s="42"/>
      <c r="N47" s="42"/>
      <c r="O47" s="42"/>
      <c r="P47" s="42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 spans="1:30" ht="15">
      <c r="A48" s="11"/>
      <c r="B48" s="42"/>
      <c r="C48" s="42"/>
      <c r="D48" s="50"/>
      <c r="E48" s="65"/>
      <c r="F48" s="65"/>
      <c r="G48" s="66"/>
      <c r="H48" s="42"/>
      <c r="I48" s="67"/>
      <c r="J48" s="65"/>
      <c r="K48" s="42"/>
      <c r="L48" s="42"/>
      <c r="M48" s="42"/>
      <c r="N48" s="42"/>
      <c r="O48" s="42"/>
      <c r="P48" s="42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 spans="1:30" ht="15">
      <c r="A49" s="11"/>
      <c r="B49" s="42"/>
      <c r="C49" s="42"/>
      <c r="D49" s="50"/>
      <c r="E49" s="65"/>
      <c r="F49" s="65"/>
      <c r="G49" s="66"/>
      <c r="H49" s="42"/>
      <c r="I49" s="67"/>
      <c r="J49" s="65"/>
      <c r="K49" s="42"/>
      <c r="L49" s="42"/>
      <c r="M49" s="42"/>
      <c r="N49" s="42"/>
      <c r="O49" s="42"/>
      <c r="P49" s="42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1:30" ht="15">
      <c r="A50" s="11"/>
      <c r="B50" s="42"/>
      <c r="C50" s="42"/>
      <c r="D50" s="50"/>
      <c r="E50" s="65"/>
      <c r="F50" s="65"/>
      <c r="G50" s="66"/>
      <c r="H50" s="42"/>
      <c r="I50" s="67"/>
      <c r="J50" s="65"/>
      <c r="K50" s="42"/>
      <c r="L50" s="42"/>
      <c r="M50" s="42"/>
      <c r="N50" s="42"/>
      <c r="O50" s="42"/>
      <c r="P50" s="42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1:30" ht="15">
      <c r="A51" s="11"/>
      <c r="B51" s="42"/>
      <c r="C51" s="42"/>
      <c r="D51" s="50"/>
      <c r="E51" s="65"/>
      <c r="F51" s="65"/>
      <c r="G51" s="66"/>
      <c r="H51" s="42"/>
      <c r="I51" s="67"/>
      <c r="J51" s="65"/>
      <c r="K51" s="42"/>
      <c r="L51" s="42"/>
      <c r="M51" s="42"/>
      <c r="N51" s="42"/>
      <c r="O51" s="42"/>
      <c r="P51" s="42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</row>
    <row r="52" spans="1:30" ht="15">
      <c r="A52" s="11"/>
      <c r="B52" s="42"/>
      <c r="C52" s="42"/>
      <c r="D52" s="50"/>
      <c r="E52" s="65"/>
      <c r="F52" s="65"/>
      <c r="G52" s="66"/>
      <c r="H52" s="42"/>
      <c r="I52" s="67"/>
      <c r="J52" s="65"/>
      <c r="K52" s="42"/>
      <c r="L52" s="42"/>
      <c r="M52" s="42"/>
      <c r="N52" s="42"/>
      <c r="O52" s="42"/>
      <c r="P52" s="42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</row>
    <row r="53" spans="1:30" ht="15">
      <c r="A53" s="11"/>
      <c r="B53" s="42"/>
      <c r="C53" s="42"/>
      <c r="D53" s="50"/>
      <c r="E53" s="65"/>
      <c r="F53" s="65"/>
      <c r="G53" s="66"/>
      <c r="H53" s="42"/>
      <c r="I53" s="67"/>
      <c r="J53" s="65"/>
      <c r="K53" s="42"/>
      <c r="L53" s="42"/>
      <c r="M53" s="42"/>
      <c r="N53" s="42"/>
      <c r="O53" s="42"/>
      <c r="P53" s="42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</row>
    <row r="54" spans="1:30" ht="15">
      <c r="A54" s="11"/>
      <c r="B54" s="42"/>
      <c r="C54" s="42"/>
      <c r="D54" s="50"/>
      <c r="E54" s="65"/>
      <c r="F54" s="65"/>
      <c r="G54" s="66"/>
      <c r="H54" s="42"/>
      <c r="I54" s="67"/>
      <c r="J54" s="65"/>
      <c r="K54" s="42"/>
      <c r="L54" s="42"/>
      <c r="M54" s="42"/>
      <c r="N54" s="42"/>
      <c r="O54" s="42"/>
      <c r="P54" s="42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</row>
    <row r="55" spans="1:30" ht="15">
      <c r="A55" s="11"/>
      <c r="B55" s="42"/>
      <c r="C55" s="42"/>
      <c r="D55" s="50"/>
      <c r="E55" s="65"/>
      <c r="F55" s="65"/>
      <c r="G55" s="66"/>
      <c r="H55" s="42"/>
      <c r="I55" s="67"/>
      <c r="J55" s="65"/>
      <c r="K55" s="42"/>
      <c r="L55" s="42"/>
      <c r="M55" s="42"/>
      <c r="N55" s="42"/>
      <c r="O55" s="42"/>
      <c r="P55" s="42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</row>
    <row r="56" spans="1:30" ht="15">
      <c r="A56" s="11"/>
      <c r="B56" s="42"/>
      <c r="C56" s="42"/>
      <c r="D56" s="50"/>
      <c r="E56" s="65"/>
      <c r="F56" s="65"/>
      <c r="G56" s="66"/>
      <c r="H56" s="42"/>
      <c r="I56" s="67"/>
      <c r="J56" s="65"/>
      <c r="K56" s="42"/>
      <c r="L56" s="42"/>
      <c r="M56" s="42"/>
      <c r="N56" s="42"/>
      <c r="O56" s="42"/>
      <c r="P56" s="42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</row>
    <row r="57" spans="1:30" ht="15">
      <c r="A57" s="11"/>
      <c r="B57" s="42"/>
      <c r="C57" s="42"/>
      <c r="D57" s="50"/>
      <c r="E57" s="65"/>
      <c r="F57" s="65"/>
      <c r="G57" s="66"/>
      <c r="H57" s="42"/>
      <c r="I57" s="67"/>
      <c r="J57" s="65"/>
      <c r="K57" s="42"/>
      <c r="L57" s="42"/>
      <c r="M57" s="42"/>
      <c r="N57" s="42"/>
      <c r="O57" s="42"/>
      <c r="P57" s="42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</row>
    <row r="58" spans="1:30" ht="15">
      <c r="A58" s="11"/>
      <c r="B58" s="42"/>
      <c r="C58" s="42"/>
      <c r="D58" s="50"/>
      <c r="E58" s="65"/>
      <c r="F58" s="65"/>
      <c r="G58" s="66"/>
      <c r="H58" s="42"/>
      <c r="I58" s="67"/>
      <c r="J58" s="65"/>
      <c r="K58" s="42"/>
      <c r="L58" s="42"/>
      <c r="M58" s="42"/>
      <c r="N58" s="42"/>
      <c r="O58" s="42"/>
      <c r="P58" s="42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</row>
    <row r="59" spans="1:30" ht="15">
      <c r="A59" s="11"/>
      <c r="B59" s="42"/>
      <c r="C59" s="42"/>
      <c r="D59" s="50"/>
      <c r="E59" s="65"/>
      <c r="F59" s="65"/>
      <c r="G59" s="66"/>
      <c r="H59" s="42"/>
      <c r="I59" s="67"/>
      <c r="J59" s="65"/>
      <c r="K59" s="42"/>
      <c r="L59" s="42"/>
      <c r="M59" s="42"/>
      <c r="N59" s="42"/>
      <c r="O59" s="42"/>
      <c r="P59" s="42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</row>
    <row r="60" spans="1:30" ht="15">
      <c r="A60" s="11"/>
      <c r="B60" s="42"/>
      <c r="C60" s="42"/>
      <c r="D60" s="50"/>
      <c r="E60" s="65"/>
      <c r="F60" s="65"/>
      <c r="G60" s="66"/>
      <c r="H60" s="42"/>
      <c r="I60" s="67"/>
      <c r="J60" s="65"/>
      <c r="K60" s="42"/>
      <c r="L60" s="42"/>
      <c r="M60" s="42"/>
      <c r="N60" s="42"/>
      <c r="O60" s="42"/>
      <c r="P60" s="42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</row>
    <row r="61" spans="1:30" ht="15">
      <c r="A61" s="11"/>
      <c r="B61" s="42"/>
      <c r="C61" s="42"/>
      <c r="D61" s="50"/>
      <c r="E61" s="65"/>
      <c r="F61" s="65"/>
      <c r="G61" s="66"/>
      <c r="H61" s="42"/>
      <c r="I61" s="67"/>
      <c r="J61" s="65"/>
      <c r="K61" s="42"/>
      <c r="L61" s="42"/>
      <c r="M61" s="42"/>
      <c r="N61" s="42"/>
      <c r="O61" s="42"/>
      <c r="P61" s="42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</row>
    <row r="62" spans="1:30" ht="15">
      <c r="A62" s="11"/>
      <c r="B62" s="42"/>
      <c r="C62" s="42"/>
      <c r="D62" s="50"/>
      <c r="E62" s="65"/>
      <c r="F62" s="65"/>
      <c r="G62" s="66"/>
      <c r="H62" s="42"/>
      <c r="I62" s="67"/>
      <c r="J62" s="65"/>
      <c r="K62" s="42"/>
      <c r="L62" s="42"/>
      <c r="M62" s="42"/>
      <c r="N62" s="42"/>
      <c r="O62" s="42"/>
      <c r="P62" s="42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</row>
    <row r="63" spans="1:30" ht="15">
      <c r="A63" s="11"/>
      <c r="B63" s="42"/>
      <c r="C63" s="42"/>
      <c r="D63" s="50"/>
      <c r="E63" s="65"/>
      <c r="F63" s="65"/>
      <c r="G63" s="66"/>
      <c r="H63" s="42"/>
      <c r="I63" s="67"/>
      <c r="J63" s="65"/>
      <c r="K63" s="42"/>
      <c r="L63" s="42"/>
      <c r="M63" s="42"/>
      <c r="N63" s="42"/>
      <c r="O63" s="42"/>
      <c r="P63" s="42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</row>
    <row r="64" spans="1:30" ht="15">
      <c r="A64" s="11"/>
      <c r="B64" s="42"/>
      <c r="C64" s="42"/>
      <c r="D64" s="50"/>
      <c r="E64" s="65"/>
      <c r="F64" s="65"/>
      <c r="G64" s="66"/>
      <c r="H64" s="42"/>
      <c r="I64" s="67"/>
      <c r="J64" s="65"/>
      <c r="K64" s="42"/>
      <c r="L64" s="42"/>
      <c r="M64" s="42"/>
      <c r="N64" s="42"/>
      <c r="O64" s="42"/>
      <c r="P64" s="42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</row>
    <row r="65" spans="1:30" ht="15">
      <c r="A65" s="11"/>
      <c r="B65" s="42"/>
      <c r="C65" s="42"/>
      <c r="D65" s="50"/>
      <c r="E65" s="65"/>
      <c r="F65" s="65"/>
      <c r="G65" s="66"/>
      <c r="H65" s="42"/>
      <c r="I65" s="67"/>
      <c r="J65" s="65"/>
      <c r="K65" s="42"/>
      <c r="L65" s="42"/>
      <c r="M65" s="42"/>
      <c r="N65" s="42"/>
      <c r="O65" s="42"/>
      <c r="P65" s="42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</row>
    <row r="66" spans="1:30" ht="15">
      <c r="A66" s="11"/>
      <c r="B66" s="42"/>
      <c r="C66" s="42"/>
      <c r="D66" s="50"/>
      <c r="E66" s="65"/>
      <c r="F66" s="65"/>
      <c r="G66" s="66"/>
      <c r="H66" s="42"/>
      <c r="I66" s="67"/>
      <c r="J66" s="65"/>
      <c r="K66" s="42"/>
      <c r="L66" s="42"/>
      <c r="M66" s="42"/>
      <c r="N66" s="42"/>
      <c r="O66" s="42"/>
      <c r="P66" s="42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</row>
    <row r="67" spans="1:30" ht="15">
      <c r="A67" s="11"/>
      <c r="B67" s="42"/>
      <c r="C67" s="42"/>
      <c r="D67" s="50"/>
      <c r="E67" s="65"/>
      <c r="F67" s="65"/>
      <c r="G67" s="66"/>
      <c r="H67" s="42"/>
      <c r="I67" s="67"/>
      <c r="J67" s="65"/>
      <c r="K67" s="42"/>
      <c r="L67" s="42"/>
      <c r="M67" s="42"/>
      <c r="N67" s="42"/>
      <c r="O67" s="42"/>
      <c r="P67" s="42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</row>
    <row r="68" spans="1:30" ht="15">
      <c r="A68" s="11"/>
      <c r="B68" s="42"/>
      <c r="C68" s="42"/>
      <c r="D68" s="50"/>
      <c r="E68" s="65"/>
      <c r="F68" s="65"/>
      <c r="G68" s="66"/>
      <c r="H68" s="42"/>
      <c r="I68" s="67"/>
      <c r="J68" s="65"/>
      <c r="K68" s="42"/>
      <c r="L68" s="42"/>
      <c r="M68" s="42"/>
      <c r="N68" s="42"/>
      <c r="O68" s="42"/>
      <c r="P68" s="42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</row>
    <row r="69" spans="1:30" ht="15">
      <c r="A69" s="11"/>
      <c r="B69" s="42"/>
      <c r="C69" s="42"/>
      <c r="D69" s="50"/>
      <c r="E69" s="65"/>
      <c r="F69" s="65"/>
      <c r="G69" s="66"/>
      <c r="H69" s="42"/>
      <c r="I69" s="67"/>
      <c r="J69" s="65"/>
      <c r="K69" s="42"/>
      <c r="L69" s="42"/>
      <c r="M69" s="42"/>
      <c r="N69" s="42"/>
      <c r="O69" s="42"/>
      <c r="P69" s="42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</row>
    <row r="70" spans="1:30" ht="15">
      <c r="A70" s="11"/>
      <c r="B70" s="42"/>
      <c r="C70" s="42"/>
      <c r="D70" s="50"/>
      <c r="E70" s="65"/>
      <c r="F70" s="65"/>
      <c r="G70" s="66"/>
      <c r="H70" s="42"/>
      <c r="I70" s="67"/>
      <c r="J70" s="65"/>
      <c r="K70" s="42"/>
      <c r="L70" s="42"/>
      <c r="M70" s="42"/>
      <c r="N70" s="42"/>
      <c r="O70" s="42"/>
      <c r="P70" s="42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</row>
    <row r="71" spans="1:30" ht="15">
      <c r="A71" s="11"/>
      <c r="B71" s="42"/>
      <c r="C71" s="42"/>
      <c r="D71" s="50"/>
      <c r="E71" s="65"/>
      <c r="F71" s="65"/>
      <c r="G71" s="66"/>
      <c r="H71" s="42"/>
      <c r="I71" s="67"/>
      <c r="J71" s="65"/>
      <c r="K71" s="42"/>
      <c r="L71" s="42"/>
      <c r="M71" s="42"/>
      <c r="N71" s="42"/>
      <c r="O71" s="42"/>
      <c r="P71" s="42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</row>
    <row r="72" spans="1:30" ht="15">
      <c r="A72" s="11"/>
      <c r="B72" s="42"/>
      <c r="C72" s="42"/>
      <c r="D72" s="50"/>
      <c r="E72" s="65"/>
      <c r="F72" s="65"/>
      <c r="G72" s="66"/>
      <c r="H72" s="42"/>
      <c r="I72" s="67"/>
      <c r="J72" s="65"/>
      <c r="K72" s="42"/>
      <c r="L72" s="42"/>
      <c r="M72" s="42"/>
      <c r="N72" s="42"/>
      <c r="O72" s="42"/>
      <c r="P72" s="42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</row>
    <row r="73" spans="1:30" ht="15">
      <c r="A73" s="11"/>
      <c r="B73" s="42"/>
      <c r="C73" s="42"/>
      <c r="D73" s="50"/>
      <c r="E73" s="65"/>
      <c r="F73" s="65"/>
      <c r="G73" s="66"/>
      <c r="H73" s="42"/>
      <c r="I73" s="67"/>
      <c r="J73" s="65"/>
      <c r="K73" s="42"/>
      <c r="L73" s="42"/>
      <c r="M73" s="42"/>
      <c r="N73" s="42"/>
      <c r="O73" s="42"/>
      <c r="P73" s="42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</row>
    <row r="74" spans="1:30" ht="15">
      <c r="A74" s="11"/>
      <c r="B74" s="42"/>
      <c r="C74" s="42"/>
      <c r="D74" s="50"/>
      <c r="E74" s="65"/>
      <c r="F74" s="65"/>
      <c r="G74" s="66"/>
      <c r="H74" s="42"/>
      <c r="I74" s="67"/>
      <c r="J74" s="65"/>
      <c r="K74" s="42"/>
      <c r="L74" s="42"/>
      <c r="M74" s="42"/>
      <c r="N74" s="42"/>
      <c r="O74" s="42"/>
      <c r="P74" s="42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</row>
    <row r="75" spans="1:30" ht="15">
      <c r="A75" s="11"/>
      <c r="B75" s="42"/>
      <c r="C75" s="42"/>
      <c r="D75" s="50"/>
      <c r="E75" s="65"/>
      <c r="F75" s="65"/>
      <c r="G75" s="66"/>
      <c r="H75" s="42"/>
      <c r="I75" s="67"/>
      <c r="J75" s="65"/>
      <c r="K75" s="42"/>
      <c r="L75" s="42"/>
      <c r="M75" s="42"/>
      <c r="N75" s="42"/>
      <c r="O75" s="42"/>
      <c r="P75" s="42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</row>
    <row r="76" spans="1:30" ht="15">
      <c r="A76" s="11"/>
      <c r="B76" s="42"/>
      <c r="C76" s="42"/>
      <c r="D76" s="50"/>
      <c r="E76" s="65"/>
      <c r="F76" s="65"/>
      <c r="G76" s="66"/>
      <c r="H76" s="42"/>
      <c r="I76" s="67"/>
      <c r="J76" s="65"/>
      <c r="K76" s="42"/>
      <c r="L76" s="42"/>
      <c r="M76" s="42"/>
      <c r="N76" s="42"/>
      <c r="O76" s="42"/>
      <c r="P76" s="42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</row>
    <row r="77" spans="1:30" ht="15">
      <c r="A77" s="11"/>
      <c r="B77" s="42"/>
      <c r="C77" s="42"/>
      <c r="D77" s="50"/>
      <c r="E77" s="65"/>
      <c r="F77" s="65"/>
      <c r="G77" s="66"/>
      <c r="H77" s="42"/>
      <c r="I77" s="67"/>
      <c r="J77" s="65"/>
      <c r="K77" s="42"/>
      <c r="L77" s="42"/>
      <c r="M77" s="42"/>
      <c r="N77" s="42"/>
      <c r="O77" s="42"/>
      <c r="P77" s="42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</row>
    <row r="78" spans="1:30" ht="15">
      <c r="A78" s="11"/>
      <c r="B78" s="42"/>
      <c r="C78" s="42"/>
      <c r="D78" s="50"/>
      <c r="E78" s="65"/>
      <c r="F78" s="65"/>
      <c r="G78" s="66"/>
      <c r="H78" s="42"/>
      <c r="I78" s="67"/>
      <c r="J78" s="65"/>
      <c r="K78" s="42"/>
      <c r="L78" s="42"/>
      <c r="M78" s="42"/>
      <c r="N78" s="42"/>
      <c r="O78" s="42"/>
      <c r="P78" s="42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</row>
    <row r="79" spans="1:30" ht="15">
      <c r="A79" s="11"/>
      <c r="B79" s="42"/>
      <c r="C79" s="42"/>
      <c r="D79" s="50"/>
      <c r="E79" s="65"/>
      <c r="F79" s="65"/>
      <c r="G79" s="66"/>
      <c r="H79" s="42"/>
      <c r="I79" s="67"/>
      <c r="J79" s="65"/>
      <c r="K79" s="42"/>
      <c r="L79" s="42"/>
      <c r="M79" s="42"/>
      <c r="N79" s="42"/>
      <c r="O79" s="42"/>
      <c r="P79" s="42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</row>
    <row r="80" spans="1:30" ht="15">
      <c r="A80" s="11"/>
      <c r="B80" s="42"/>
      <c r="C80" s="42"/>
      <c r="D80" s="50"/>
      <c r="E80" s="65"/>
      <c r="F80" s="65"/>
      <c r="G80" s="66"/>
      <c r="H80" s="42"/>
      <c r="I80" s="67"/>
      <c r="J80" s="65"/>
      <c r="K80" s="42"/>
      <c r="L80" s="42"/>
      <c r="M80" s="42"/>
      <c r="N80" s="42"/>
      <c r="O80" s="42"/>
      <c r="P80" s="42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</row>
    <row r="81" spans="1:30" ht="15">
      <c r="A81" s="11"/>
      <c r="B81" s="42"/>
      <c r="C81" s="42"/>
      <c r="D81" s="50"/>
      <c r="E81" s="65"/>
      <c r="F81" s="65"/>
      <c r="G81" s="66"/>
      <c r="H81" s="42"/>
      <c r="I81" s="67"/>
      <c r="J81" s="65"/>
      <c r="K81" s="42"/>
      <c r="L81" s="42"/>
      <c r="M81" s="42"/>
      <c r="N81" s="42"/>
      <c r="O81" s="42"/>
      <c r="P81" s="42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</row>
    <row r="82" spans="1:30" ht="15">
      <c r="A82" s="11"/>
      <c r="B82" s="42"/>
      <c r="C82" s="42"/>
      <c r="D82" s="50"/>
      <c r="E82" s="65"/>
      <c r="F82" s="65"/>
      <c r="G82" s="66"/>
      <c r="H82" s="42"/>
      <c r="I82" s="67"/>
      <c r="J82" s="65"/>
      <c r="K82" s="42"/>
      <c r="L82" s="42"/>
      <c r="M82" s="42"/>
      <c r="N82" s="42"/>
      <c r="O82" s="42"/>
      <c r="P82" s="42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</row>
    <row r="83" spans="1:30" ht="15">
      <c r="A83" s="11"/>
      <c r="B83" s="42"/>
      <c r="C83" s="42"/>
      <c r="D83" s="50"/>
      <c r="E83" s="65"/>
      <c r="F83" s="65"/>
      <c r="G83" s="66"/>
      <c r="H83" s="42"/>
      <c r="I83" s="67"/>
      <c r="J83" s="65"/>
      <c r="K83" s="42"/>
      <c r="L83" s="42"/>
      <c r="M83" s="42"/>
      <c r="N83" s="42"/>
      <c r="O83" s="42"/>
      <c r="P83" s="42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</row>
    <row r="84" spans="1:30" ht="15">
      <c r="A84" s="11"/>
      <c r="B84" s="42"/>
      <c r="C84" s="42"/>
      <c r="D84" s="50"/>
      <c r="E84" s="65"/>
      <c r="F84" s="65"/>
      <c r="G84" s="66"/>
      <c r="H84" s="42"/>
      <c r="I84" s="67"/>
      <c r="J84" s="65"/>
      <c r="K84" s="42"/>
      <c r="L84" s="42"/>
      <c r="M84" s="42"/>
      <c r="N84" s="42"/>
      <c r="O84" s="42"/>
      <c r="P84" s="42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</row>
    <row r="85" spans="1:30" ht="15">
      <c r="A85" s="11"/>
      <c r="B85" s="42"/>
      <c r="C85" s="42"/>
      <c r="D85" s="50"/>
      <c r="E85" s="65"/>
      <c r="F85" s="65"/>
      <c r="G85" s="66"/>
      <c r="H85" s="42"/>
      <c r="I85" s="67"/>
      <c r="J85" s="65"/>
      <c r="K85" s="42"/>
      <c r="L85" s="42"/>
      <c r="M85" s="42"/>
      <c r="N85" s="42"/>
      <c r="O85" s="42"/>
      <c r="P85" s="42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</row>
    <row r="86" spans="1:30" ht="15">
      <c r="A86" s="11"/>
      <c r="B86" s="42"/>
      <c r="C86" s="42"/>
      <c r="D86" s="50"/>
      <c r="E86" s="65"/>
      <c r="F86" s="65"/>
      <c r="G86" s="66"/>
      <c r="H86" s="42"/>
      <c r="I86" s="67"/>
      <c r="J86" s="65"/>
      <c r="K86" s="42"/>
      <c r="L86" s="42"/>
      <c r="M86" s="42"/>
      <c r="N86" s="42"/>
      <c r="O86" s="42"/>
      <c r="P86" s="42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</row>
    <row r="87" spans="1:30" ht="15">
      <c r="A87" s="11"/>
      <c r="B87" s="42"/>
      <c r="C87" s="42"/>
      <c r="D87" s="50"/>
      <c r="E87" s="65"/>
      <c r="F87" s="65"/>
      <c r="G87" s="66"/>
      <c r="H87" s="42"/>
      <c r="I87" s="67"/>
      <c r="J87" s="65"/>
      <c r="K87" s="42"/>
      <c r="L87" s="42"/>
      <c r="M87" s="42"/>
      <c r="N87" s="42"/>
      <c r="O87" s="42"/>
      <c r="P87" s="42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</row>
    <row r="88" spans="1:30" ht="15">
      <c r="A88" s="11"/>
      <c r="B88" s="11"/>
      <c r="C88" s="11"/>
      <c r="D88" s="51"/>
      <c r="E88" s="69"/>
      <c r="F88" s="69"/>
      <c r="G88" s="70"/>
      <c r="H88" s="11"/>
      <c r="I88" s="71"/>
      <c r="J88" s="69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</row>
  </sheetData>
  <sheetProtection algorithmName="SHA-512" hashValue="e0+7ErgSjM+dDJcEln4oIe8bryzbs79YAd2iAGsSuyx9XWVNCUH3y/Z2HMgRnknqVnpM91Twt1BvTrOXO6Jt5g==" saltValue="2IOEi19Tlxs1f42Fr75QEA==" spinCount="100000" sheet="1" objects="1" scenarios="1"/>
  <mergeCells count="11">
    <mergeCell ref="B19:L19"/>
    <mergeCell ref="B7:L7"/>
    <mergeCell ref="C9:G9"/>
    <mergeCell ref="H9:I9"/>
    <mergeCell ref="K9:L9"/>
    <mergeCell ref="B15:L15"/>
    <mergeCell ref="B21:L21"/>
    <mergeCell ref="B25:L25"/>
    <mergeCell ref="B39:J39"/>
    <mergeCell ref="B41:J41"/>
    <mergeCell ref="B43:J43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</dc:creator>
  <cp:keywords/>
  <dc:description/>
  <cp:lastModifiedBy>poste</cp:lastModifiedBy>
  <dcterms:created xsi:type="dcterms:W3CDTF">2016-08-12T01:41:31Z</dcterms:created>
  <dcterms:modified xsi:type="dcterms:W3CDTF">2016-08-22T14:12:07Z</dcterms:modified>
  <cp:category/>
  <cp:version/>
  <cp:contentType/>
  <cp:contentStatus/>
</cp:coreProperties>
</file>